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Z:\2022\GLOSAS\04 ABRIL\CORFO\Numeral 10, Artículo 14\"/>
    </mc:Choice>
  </mc:AlternateContent>
  <xr:revisionPtr revIDLastSave="0" documentId="13_ncr:1_{5EFCADD6-53C5-43B3-9E20-97B1C4B22CD2}" xr6:coauthVersionLast="47" xr6:coauthVersionMax="47" xr10:uidLastSave="{00000000-0000-0000-0000-000000000000}"/>
  <bookViews>
    <workbookView xWindow="-120" yWindow="-120" windowWidth="29040" windowHeight="15840" xr2:uid="{85CFD36F-31D0-4D80-8FF0-E0094C0A5117}"/>
  </bookViews>
  <sheets>
    <sheet name="COMISIONES NACIONALES" sheetId="1" r:id="rId1"/>
    <sheet name="COMISIONES INTERNACIONALES" sheetId="2" r:id="rId2"/>
  </sheets>
  <definedNames>
    <definedName name="_xlnm._FilterDatabase" localSheetId="0" hidden="1">'COMISIONES NACIONALES'!$A$7:$Q$332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34" i="1" l="1"/>
  <c r="J8" i="1" l="1"/>
  <c r="J11" i="1"/>
  <c r="J12" i="1"/>
  <c r="J14" i="1"/>
  <c r="J15" i="1"/>
  <c r="J17" i="1"/>
  <c r="J18" i="1"/>
  <c r="J19" i="1"/>
  <c r="J20" i="1"/>
  <c r="J21" i="1"/>
  <c r="J22" i="1"/>
  <c r="J23" i="1"/>
  <c r="J24" i="1"/>
  <c r="J26" i="1"/>
  <c r="J27" i="1"/>
  <c r="J29" i="1"/>
  <c r="J30" i="1"/>
  <c r="J32" i="1"/>
  <c r="J35" i="1"/>
  <c r="J40" i="1"/>
  <c r="J41" i="1"/>
  <c r="J42" i="1"/>
  <c r="J43" i="1"/>
  <c r="J44" i="1"/>
  <c r="J45" i="1"/>
  <c r="J46" i="1"/>
  <c r="J47" i="1"/>
  <c r="J48" i="1"/>
  <c r="J49" i="1"/>
  <c r="J50" i="1"/>
  <c r="J51" i="1"/>
  <c r="J53" i="1"/>
  <c r="J54" i="1"/>
  <c r="J57" i="1"/>
  <c r="J60" i="1"/>
  <c r="J61" i="1"/>
  <c r="J62" i="1"/>
  <c r="J63" i="1"/>
  <c r="J64" i="1"/>
  <c r="J66" i="1"/>
  <c r="J68" i="1"/>
  <c r="J70" i="1"/>
  <c r="J72" i="1"/>
  <c r="J78" i="1"/>
  <c r="J84" i="1"/>
  <c r="J89" i="1"/>
  <c r="J90" i="1"/>
  <c r="J91" i="1"/>
  <c r="J93" i="1"/>
  <c r="J95" i="1"/>
  <c r="J96" i="1"/>
  <c r="J97" i="1"/>
  <c r="J99" i="1"/>
  <c r="J101" i="1"/>
  <c r="J102" i="1"/>
  <c r="J105" i="1"/>
  <c r="J106" i="1"/>
  <c r="J109" i="1"/>
  <c r="J111" i="1"/>
  <c r="J113" i="1"/>
  <c r="J114" i="1"/>
  <c r="J116" i="1"/>
  <c r="J118" i="1"/>
  <c r="J123" i="1"/>
  <c r="J125" i="1"/>
  <c r="J126" i="1"/>
  <c r="J127" i="1"/>
  <c r="J128" i="1"/>
  <c r="J129" i="1"/>
  <c r="J130" i="1"/>
  <c r="J131" i="1"/>
  <c r="J132" i="1"/>
  <c r="J133" i="1"/>
  <c r="J134" i="1"/>
  <c r="J136" i="1"/>
  <c r="J137" i="1"/>
  <c r="J140" i="1"/>
  <c r="J141" i="1"/>
  <c r="J144" i="1"/>
  <c r="J145" i="1"/>
  <c r="J146" i="1"/>
  <c r="J149" i="1"/>
  <c r="J150" i="1"/>
  <c r="J151" i="1"/>
  <c r="J152" i="1"/>
  <c r="J156" i="1"/>
  <c r="J159" i="1"/>
  <c r="J160" i="1"/>
  <c r="J161" i="1"/>
  <c r="J162" i="1"/>
  <c r="J163" i="1"/>
  <c r="J172" i="1"/>
  <c r="J173" i="1"/>
  <c r="J174" i="1"/>
  <c r="J183" i="1"/>
  <c r="J184" i="1"/>
  <c r="J187" i="1"/>
  <c r="J189" i="1"/>
  <c r="J190" i="1"/>
  <c r="J191" i="1"/>
  <c r="J192" i="1"/>
  <c r="J196" i="1"/>
  <c r="J197" i="1"/>
  <c r="J198" i="1"/>
  <c r="J199" i="1"/>
  <c r="J200" i="1"/>
  <c r="J205" i="1"/>
  <c r="J208" i="1"/>
  <c r="J224" i="1"/>
  <c r="J225" i="1"/>
  <c r="J227" i="1"/>
  <c r="J229" i="1"/>
  <c r="J230" i="1"/>
  <c r="J233" i="1"/>
  <c r="J235" i="1"/>
  <c r="J239" i="1"/>
  <c r="J241" i="1"/>
  <c r="J243" i="1"/>
  <c r="J244" i="1"/>
  <c r="J245" i="1"/>
  <c r="J246" i="1"/>
  <c r="J247" i="1"/>
  <c r="J248" i="1"/>
  <c r="J251" i="1"/>
  <c r="J253" i="1"/>
  <c r="J256" i="1"/>
  <c r="J257" i="1"/>
  <c r="J260" i="1"/>
  <c r="J262" i="1"/>
  <c r="J264" i="1"/>
  <c r="J271" i="1"/>
  <c r="J276" i="1"/>
  <c r="J279" i="1"/>
  <c r="J280" i="1"/>
  <c r="J281" i="1"/>
  <c r="J283" i="1"/>
  <c r="J294" i="1"/>
  <c r="J295" i="1"/>
  <c r="J296" i="1"/>
  <c r="J297" i="1"/>
  <c r="J300" i="1"/>
  <c r="J301" i="1"/>
  <c r="J311" i="1"/>
  <c r="J312" i="1"/>
  <c r="J313" i="1"/>
  <c r="J314" i="1"/>
  <c r="J315" i="1"/>
  <c r="J317" i="1"/>
  <c r="J318" i="1"/>
  <c r="J319" i="1"/>
  <c r="J320" i="1"/>
  <c r="J321" i="1"/>
  <c r="J322" i="1"/>
  <c r="J323" i="1"/>
  <c r="J324" i="1"/>
  <c r="J325" i="1"/>
  <c r="J326" i="1"/>
  <c r="J327" i="1"/>
  <c r="J328" i="1"/>
  <c r="J329" i="1"/>
  <c r="J330" i="1"/>
  <c r="J331" i="1"/>
</calcChain>
</file>

<file path=xl/sharedStrings.xml><?xml version="1.0" encoding="utf-8"?>
<sst xmlns="http://schemas.openxmlformats.org/spreadsheetml/2006/main" count="3848" uniqueCount="1022">
  <si>
    <t>RUT</t>
  </si>
  <si>
    <t>NOMBRES</t>
  </si>
  <si>
    <t>APELLIDO 1</t>
  </si>
  <si>
    <t>APELLIDO 2</t>
  </si>
  <si>
    <t>ESTAMENTO</t>
  </si>
  <si>
    <t>GRADO</t>
  </si>
  <si>
    <t>FECHA DESDE</t>
  </si>
  <si>
    <t>FECHA HASTA</t>
  </si>
  <si>
    <t>CANTIDAD DE DÍAS</t>
  </si>
  <si>
    <t>TOTAL VIATICOS</t>
  </si>
  <si>
    <t>VIÁTICO</t>
  </si>
  <si>
    <t>ORIGEN</t>
  </si>
  <si>
    <t>DESTINO</t>
  </si>
  <si>
    <t>MOTIVO</t>
  </si>
  <si>
    <t>PASAJE</t>
  </si>
  <si>
    <t>VALOR PASAJE</t>
  </si>
  <si>
    <t>SOCIEDAD</t>
  </si>
  <si>
    <t>12019141-1</t>
  </si>
  <si>
    <t>MACARENA</t>
  </si>
  <si>
    <t>ALJARO</t>
  </si>
  <si>
    <t>INOSTROZA</t>
  </si>
  <si>
    <t>DIRECTIVO</t>
  </si>
  <si>
    <t>SI</t>
  </si>
  <si>
    <t>SANTIAGO</t>
  </si>
  <si>
    <t>VALPARAÍSO</t>
  </si>
  <si>
    <t>FIRMA CONVENIO CONAPACH, COOPERATIVA RED DE PESCADORAS MUJERES, PROGRAMA CONGRIO Y SUBPESCA</t>
  </si>
  <si>
    <t>SINPASAJE</t>
  </si>
  <si>
    <t>CORFO</t>
  </si>
  <si>
    <t>12575024-9</t>
  </si>
  <si>
    <t>HECTOR</t>
  </si>
  <si>
    <t>CHOCOBAR</t>
  </si>
  <si>
    <t>GUERRA</t>
  </si>
  <si>
    <t>10912720-5</t>
  </si>
  <si>
    <t>SANDRA</t>
  </si>
  <si>
    <t>CORTES</t>
  </si>
  <si>
    <t>RODRIGUEZ</t>
  </si>
  <si>
    <t>NO</t>
  </si>
  <si>
    <t>TEMUCO</t>
  </si>
  <si>
    <t>LICAN RAY</t>
  </si>
  <si>
    <t>VISITA PROYECTO</t>
  </si>
  <si>
    <t>9052195-0</t>
  </si>
  <si>
    <t>JOSÉ</t>
  </si>
  <si>
    <t>PEÑAILILLO</t>
  </si>
  <si>
    <t>MORENO</t>
  </si>
  <si>
    <t>SAN FERNANDO</t>
  </si>
  <si>
    <t>TRASLADO FUNCIONARIA VALERIA CARIS</t>
  </si>
  <si>
    <t>12859125-7</t>
  </si>
  <si>
    <t>GREGORIO</t>
  </si>
  <si>
    <t>JAURE</t>
  </si>
  <si>
    <t>LA SERENA</t>
  </si>
  <si>
    <t>OVALLE</t>
  </si>
  <si>
    <t>REUNIÓN COOPERATIVA CONTROL PISQUERO</t>
  </si>
  <si>
    <t>12696729-2</t>
  </si>
  <si>
    <t>XIMENA</t>
  </si>
  <si>
    <t>RIFFO</t>
  </si>
  <si>
    <t>VARGAS</t>
  </si>
  <si>
    <t>CONCEPCION</t>
  </si>
  <si>
    <t>SAN PEDRO DE LA PAZ</t>
  </si>
  <si>
    <t>ASISTIR A LANZAMIENTO MESA CIENCIA 2030</t>
  </si>
  <si>
    <t>8674300-0</t>
  </si>
  <si>
    <t>RODRIGO</t>
  </si>
  <si>
    <t>CARRASCO</t>
  </si>
  <si>
    <t>ARATA</t>
  </si>
  <si>
    <t>PUERTO MONTT</t>
  </si>
  <si>
    <t>CHILOÉ</t>
  </si>
  <si>
    <t>EXPONER EN SESION ORDINARIA N° 2 DEL CONSEJO REGIONAL DE LOS LAGOS</t>
  </si>
  <si>
    <t>12535035-6</t>
  </si>
  <si>
    <t xml:space="preserve">RAUL </t>
  </si>
  <si>
    <t>HENRIQUEZ</t>
  </si>
  <si>
    <t>BURGOS</t>
  </si>
  <si>
    <t>CURACAUTIN</t>
  </si>
  <si>
    <t>LANZAMIENTO PFC GASTRONOMÍA DE MONTAÑA</t>
  </si>
  <si>
    <t>VISITA PROYECTO IMPLEMENTACION DE MEDIDAS DE ACCESIBILIDAD CABAÑAS EL CONQUISTADOR</t>
  </si>
  <si>
    <t>LUMACO</t>
  </si>
  <si>
    <t>VISITAR PROTOCOLAR ALCALDE LUMACO Y VISITA A EMPRENDEDORA DE C. PASTENE</t>
  </si>
  <si>
    <t>RADAL</t>
  </si>
  <si>
    <t>TRASLADO RODRIGO HERNANDEZ FISCALIZACION GUARDIAS ASIGNADOS AL PREDIO RADAL</t>
  </si>
  <si>
    <t>9354062-K</t>
  </si>
  <si>
    <t>HERNAN</t>
  </si>
  <si>
    <t>HERNANDEZ</t>
  </si>
  <si>
    <t>FUENTES</t>
  </si>
  <si>
    <t>MARCHIGUE</t>
  </si>
  <si>
    <t>TRASLADO CONSTANZA ALFARO VISITA TERRENO PROYECTO INNOVA, MARCHIGUE VALLE DEL ACONCAGUA</t>
  </si>
  <si>
    <t>CASTRO</t>
  </si>
  <si>
    <t>6394950-7</t>
  </si>
  <si>
    <t>RICARDO</t>
  </si>
  <si>
    <t>PRADO</t>
  </si>
  <si>
    <t>CUEVAS</t>
  </si>
  <si>
    <t>AYSEN</t>
  </si>
  <si>
    <t>REUNIÓN Y DIFUSIÓN SEGUROS DEL AGRO CON GANADEROS Y OVEJEROS PEQUEÑOS Y MEDIANOS</t>
  </si>
  <si>
    <t>AEREO</t>
  </si>
  <si>
    <t>COMSA</t>
  </si>
  <si>
    <t>10070402-1</t>
  </si>
  <si>
    <t xml:space="preserve">JORGE </t>
  </si>
  <si>
    <t>VEGA</t>
  </si>
  <si>
    <t>URRIOLA</t>
  </si>
  <si>
    <t>PROFESIONAL</t>
  </si>
  <si>
    <t>LOS ANGELES</t>
  </si>
  <si>
    <t>ASISTIR A REUNION CON DELEGADO PRESIDENCIAL (S)</t>
  </si>
  <si>
    <t>9815154-0</t>
  </si>
  <si>
    <t xml:space="preserve">DANIEL </t>
  </si>
  <si>
    <t>SEPUVEDA</t>
  </si>
  <si>
    <t>ANDRADE</t>
  </si>
  <si>
    <t>ÑUBLE</t>
  </si>
  <si>
    <t>PINTO</t>
  </si>
  <si>
    <t>LANZAMIENTO PTI MONTAÑA</t>
  </si>
  <si>
    <t>COBQUECURA</t>
  </si>
  <si>
    <t>VISITA GANADORES PROYECTO PANLES FOTAVOLTAICOS</t>
  </si>
  <si>
    <t>18436226-0</t>
  </si>
  <si>
    <t>OSCAR</t>
  </si>
  <si>
    <t>LLANQUITRUF</t>
  </si>
  <si>
    <t>SANDOVAL</t>
  </si>
  <si>
    <t>GORBEA</t>
  </si>
  <si>
    <t>15378508-2</t>
  </si>
  <si>
    <t>LYON</t>
  </si>
  <si>
    <t>LABBE</t>
  </si>
  <si>
    <t>HONORARIO</t>
  </si>
  <si>
    <t>SINGR</t>
  </si>
  <si>
    <t>SAN PEDRO DE ATACAMA</t>
  </si>
  <si>
    <t>ASISTE A REUNIONES CON COMUNIDADES INDIGENAS DEL SALAR DE ATACAMA</t>
  </si>
  <si>
    <t>13664283-9</t>
  </si>
  <si>
    <t>CAROLINA</t>
  </si>
  <si>
    <t>CONTRERAS</t>
  </si>
  <si>
    <t>AGUILA</t>
  </si>
  <si>
    <t>REGIÓN DE LA ARAUCANÍA</t>
  </si>
  <si>
    <t>REUNIÓN CON EL EQUIPO REGIONAL ACELERA (GESTOR, EJECUTIVO AOI Y EJECUTIVO CORFO) Y VISITA A POTENCIALES BENEFICIARIOS</t>
  </si>
  <si>
    <t>14621090-2</t>
  </si>
  <si>
    <t>PAULA</t>
  </si>
  <si>
    <t xml:space="preserve">VILLARROEL </t>
  </si>
  <si>
    <t>CORDOVA</t>
  </si>
  <si>
    <t>SAN RAMON</t>
  </si>
  <si>
    <t>VISITA SEGUIMIENTO TÉCNICO</t>
  </si>
  <si>
    <t>12884287-K</t>
  </si>
  <si>
    <t>FRANCISCA</t>
  </si>
  <si>
    <t>MARTINEZ</t>
  </si>
  <si>
    <t>FIGUEROA</t>
  </si>
  <si>
    <t>LA LIGUA</t>
  </si>
  <si>
    <t>REUNION DE TRABAJO ACELERA PETORCA</t>
  </si>
  <si>
    <t>17616889-7</t>
  </si>
  <si>
    <t>GINO ANTONIO</t>
  </si>
  <si>
    <t>PAMPALONI</t>
  </si>
  <si>
    <t>VASQUEZ</t>
  </si>
  <si>
    <t>NACIMIENTO</t>
  </si>
  <si>
    <t>REGISTRO FOTOGRAFICO Y AUDIOVISUAL PARA EVENTO</t>
  </si>
  <si>
    <t>Comité Reg.Fmto.PRD BIOBIO</t>
  </si>
  <si>
    <t>17497417-9</t>
  </si>
  <si>
    <t>MARIANA ALEJANDRA</t>
  </si>
  <si>
    <t>SAAVEDRA</t>
  </si>
  <si>
    <t>MONTECINO</t>
  </si>
  <si>
    <t>TALCA</t>
  </si>
  <si>
    <t>PROVINCIA DE CAUQUENES</t>
  </si>
  <si>
    <t>VISITA EMPRESARIOS PAR</t>
  </si>
  <si>
    <t>17685893-1</t>
  </si>
  <si>
    <t>JENIFER CONSTANZA</t>
  </si>
  <si>
    <t>ARAVENA</t>
  </si>
  <si>
    <t>CARVAJAL</t>
  </si>
  <si>
    <t>17822000-4</t>
  </si>
  <si>
    <t>JAVIER ESTEBAN</t>
  </si>
  <si>
    <t>MARISCAL</t>
  </si>
  <si>
    <t>GUTIERREZ</t>
  </si>
  <si>
    <t>ADMINISTRATIVO</t>
  </si>
  <si>
    <t>13262885-8</t>
  </si>
  <si>
    <t>LEONARDO</t>
  </si>
  <si>
    <t>VALENZUELA</t>
  </si>
  <si>
    <t>VALENCIA</t>
  </si>
  <si>
    <t>PUERTO VARAS</t>
  </si>
  <si>
    <t>CAMINO A CALBUCO - PUERTO VARAS-PUERTO MONTT</t>
  </si>
  <si>
    <t>VISITA CON PROFESIONALES Y GORE A PROYECTOS FINANCIADOS POR EL CONVENIO</t>
  </si>
  <si>
    <t>SALAMANCA</t>
  </si>
  <si>
    <t>REUNIÓN PDT CHOAPA</t>
  </si>
  <si>
    <t>8368527-1</t>
  </si>
  <si>
    <t>CARLOS</t>
  </si>
  <si>
    <t>RIQUELME</t>
  </si>
  <si>
    <t>CARO</t>
  </si>
  <si>
    <t>VALDIVIA</t>
  </si>
  <si>
    <t>LAGO RANCO</t>
  </si>
  <si>
    <t>LANZAMIENTO BIEN PÚBLICO "TURISMO DE MONTAÑA"</t>
  </si>
  <si>
    <t>8282930-K</t>
  </si>
  <si>
    <t xml:space="preserve">HECTOR </t>
  </si>
  <si>
    <t>MUÑOZ</t>
  </si>
  <si>
    <t>ARRIAGADA</t>
  </si>
  <si>
    <t>ARAUCANIA</t>
  </si>
  <si>
    <t>INAUGURACION DEL LABORATORIO DE PRODUCCION MINITUBERCULOS DE PAPA SEMILLA EN ESTACION EXPERIMENTAL TRANAPUENTE INIA; VISITA COMUNIDADES</t>
  </si>
  <si>
    <t>SALAR DE ATACAMA</t>
  </si>
  <si>
    <t>ASISTNECIA A REUNION Y ASAMBLEA DE COMUNIDAD ATACAMEÑA DE QUITOR</t>
  </si>
  <si>
    <t>12838965-2</t>
  </si>
  <si>
    <t>ENRIQUE</t>
  </si>
  <si>
    <t>MANDIOLA</t>
  </si>
  <si>
    <t>ILIJIC</t>
  </si>
  <si>
    <t>VISTIA PLANTA SQM EN SALAR DE ATACAMA</t>
  </si>
  <si>
    <t>10969558-0</t>
  </si>
  <si>
    <t xml:space="preserve">BRAULIO </t>
  </si>
  <si>
    <t>BREVIS</t>
  </si>
  <si>
    <t>URRUTIA</t>
  </si>
  <si>
    <t>ANTOFAGASTA</t>
  </si>
  <si>
    <t>VERIFICACION ESTADO DE AVANCE CONTRATO ENTRO CORFO - SQM</t>
  </si>
  <si>
    <t>12025018-3</t>
  </si>
  <si>
    <t>ELIZABETH</t>
  </si>
  <si>
    <t>ZAPATA</t>
  </si>
  <si>
    <t>GONZALEZ</t>
  </si>
  <si>
    <t>ASISTIR AL ENCUENTRO DE RECTORES DE IP Y CFT EN LA UNIDAD DE DESARROLLO TECNOLOGICO</t>
  </si>
  <si>
    <t>SUSCRIPCION DE CONVENIOS ENTRE LA CORPORACIÓN DE FOMENTO Y COMUNIDADES ATACAMEÑAS DE QUITOR Y SEQUITOR Y CHECAR</t>
  </si>
  <si>
    <t>9587229-8</t>
  </si>
  <si>
    <t>PABLO</t>
  </si>
  <si>
    <t>TERRAZAS</t>
  </si>
  <si>
    <t>LAGOS</t>
  </si>
  <si>
    <t>16655289-3</t>
  </si>
  <si>
    <t>FERNANDO</t>
  </si>
  <si>
    <t>HENTZSCHEL</t>
  </si>
  <si>
    <t>MESA REGIONAL ECONOMÍA CIRCULAR Y SUS OPORTUNIDADES DE DESARROLLO Y SU CONEXIÓN CON LA INDUSTRIA</t>
  </si>
  <si>
    <t>CHAITEN</t>
  </si>
  <si>
    <t>REUNION CON DELEGADO PRESIDENCIA, CORFO Y BENEFICIARIOS DEL DFL 15 EN LA DELEGACIÓN PROVINCIAL DE CHAITEN PARA INFORMARLES SOBRE LA ADJUDICACIÓN DE ESTE BENEFICIO</t>
  </si>
  <si>
    <t>CALBUCO</t>
  </si>
  <si>
    <t>LANZAMIENTO PROGRMAA "APOYO A LA REACTIVACIÓN ECONÓMICA DEL SECTOR TURÍSTICO EN EL TERRITORIO PATAGONIA COSTA</t>
  </si>
  <si>
    <t>16706684-4</t>
  </si>
  <si>
    <t>GUILLERMO</t>
  </si>
  <si>
    <t>URZUA</t>
  </si>
  <si>
    <t>BERBETTY</t>
  </si>
  <si>
    <t>TOCOPILLA</t>
  </si>
  <si>
    <t>DIFUSIÓN DE APERTURA LÍNEA SEMILLA INICIA 2022</t>
  </si>
  <si>
    <t>Comité Reg.Fmto.PRD Antofagasta</t>
  </si>
  <si>
    <t>CALAMA</t>
  </si>
  <si>
    <t>REUNION CON EMPRESARIOS EN PUERTO VARAS</t>
  </si>
  <si>
    <t>OSORNO</t>
  </si>
  <si>
    <t>LANZAMIENTO CONVOCATORIA DE INNOVADORES AL FIN DEL MUNDO EN SEDE ALDEA UACH OSORNO, JUNTO AL ECOSISTEMA REGIONAL Y DE LA PROVINCIA DE OSORNO</t>
  </si>
  <si>
    <t>13348120-6</t>
  </si>
  <si>
    <t>MARIA CAROLINA</t>
  </si>
  <si>
    <t>MOYA</t>
  </si>
  <si>
    <t>PARRAGUEZ</t>
  </si>
  <si>
    <t>VALPARAISO</t>
  </si>
  <si>
    <t>REUNION CON CONSEJERA DE LA SUBSECRETARÍA DE PESCA Y ACUICULTURA</t>
  </si>
  <si>
    <t>COMITÉ INDÍGUENA</t>
  </si>
  <si>
    <t>CONVERSATORIO  DIA INTERNACIONAL DE LA MUJER"LIDERAZGO DE MUJERES EN EL ECOSISTEMA DE EMPRENDIMIENTO E INNOVACIÓN EN LOS LAGOS, HISTORIAS QUE INSPIRAN, AVANCES Y DESAFÍOS"</t>
  </si>
  <si>
    <t>REUNIÓN CON GREMIOS DEL TURISMO EN PUERTO VARAS</t>
  </si>
  <si>
    <t>COCHAMÓ</t>
  </si>
  <si>
    <t>REUNION CON EQUIPO MUNICIPAL (FOMENTO, TURISMO Y CULTURA) PARA INFORMAR Y PLANIFICAR EL INICIO DEL FNDR Y AGRICULTURA SUSTENTABLE. VISITA A TRES EMPRESARIOS DE LA COMUNA PARA DEFINIR LOCACIÓN PARA REALIZAR UN EVENTO DE INCIO (ZONA NORTE)</t>
  </si>
  <si>
    <t>SUSCRIPCIONES DE MODIFICACIONES DE CONVENIO ENTRE CORFO Y COMUNIDADES ATACAMEÑAS (EXTENSIÓN DE PLAZO PARA LA PRESENTACIÓN DE PROGRAMAS DE EJECUCIÓN DE ACTIVIDADES)</t>
  </si>
  <si>
    <t>15588534-3</t>
  </si>
  <si>
    <t>RIVERO</t>
  </si>
  <si>
    <t>SALINAS</t>
  </si>
  <si>
    <t>DANIEL ALEX</t>
  </si>
  <si>
    <t>7811447-9</t>
  </si>
  <si>
    <t>HUBER</t>
  </si>
  <si>
    <t>HEGETSCHWEILER</t>
  </si>
  <si>
    <t>CLAUDIA CRISTINA</t>
  </si>
  <si>
    <t>9382078-9</t>
  </si>
  <si>
    <t>CHADWICK</t>
  </si>
  <si>
    <t>CLAUDIO</t>
  </si>
  <si>
    <t>XIMENA RAQUEL</t>
  </si>
  <si>
    <t>11558608-4</t>
  </si>
  <si>
    <t>OLIVARES</t>
  </si>
  <si>
    <t>GODOY</t>
  </si>
  <si>
    <t>MARIA EUGENIA</t>
  </si>
  <si>
    <t>16575385-2</t>
  </si>
  <si>
    <t>ALVAREZ</t>
  </si>
  <si>
    <t>IGNACIO FELIPE</t>
  </si>
  <si>
    <t>13096785-K</t>
  </si>
  <si>
    <t>ORUETA</t>
  </si>
  <si>
    <t>BUSTOS</t>
  </si>
  <si>
    <t>EMILIANO ALEJANDRO</t>
  </si>
  <si>
    <t>13828818-8</t>
  </si>
  <si>
    <t>DIAZ DE VALDES</t>
  </si>
  <si>
    <t>ANICH</t>
  </si>
  <si>
    <t>MARIA JOSE</t>
  </si>
  <si>
    <t>10735109-4</t>
  </si>
  <si>
    <t>NEIRA</t>
  </si>
  <si>
    <t>RODRIGO ALBERTO</t>
  </si>
  <si>
    <t>11688639-1</t>
  </si>
  <si>
    <t>MATUS</t>
  </si>
  <si>
    <t>PEZO</t>
  </si>
  <si>
    <t>PEDRO ROGELIO</t>
  </si>
  <si>
    <t>14244068-7</t>
  </si>
  <si>
    <t>ARAYA</t>
  </si>
  <si>
    <t>ROJAS</t>
  </si>
  <si>
    <t>MARYORIE EILEEN</t>
  </si>
  <si>
    <t>12039016-3</t>
  </si>
  <si>
    <t>FERNANDEZ</t>
  </si>
  <si>
    <t>GARRIDO</t>
  </si>
  <si>
    <t>CRISTIAN ALEJANDRO</t>
  </si>
  <si>
    <t>16169813-K</t>
  </si>
  <si>
    <t>FELMER</t>
  </si>
  <si>
    <t>CAUCAO</t>
  </si>
  <si>
    <t>ANDRES EDUARDO</t>
  </si>
  <si>
    <t>HERNAN CHRISTIAN</t>
  </si>
  <si>
    <t>AUXILIAR</t>
  </si>
  <si>
    <t>13797846-6</t>
  </si>
  <si>
    <t>CONEJEROS</t>
  </si>
  <si>
    <t>BARRIGA</t>
  </si>
  <si>
    <t>CLAUDIA ELIZABETH</t>
  </si>
  <si>
    <t>17975709-5</t>
  </si>
  <si>
    <t>MARIN</t>
  </si>
  <si>
    <t>CORREA</t>
  </si>
  <si>
    <t>INGRID ALEJANDRA</t>
  </si>
  <si>
    <t>12414392-6</t>
  </si>
  <si>
    <t>SILVA</t>
  </si>
  <si>
    <t>YAÑEZ</t>
  </si>
  <si>
    <t>JUAN CARLOS</t>
  </si>
  <si>
    <t>19077662-K</t>
  </si>
  <si>
    <t>LAMA</t>
  </si>
  <si>
    <t>PEÑA Y LILLO</t>
  </si>
  <si>
    <t>MARIA EMILIA</t>
  </si>
  <si>
    <t>9668714-1</t>
  </si>
  <si>
    <t>FONSECA</t>
  </si>
  <si>
    <t>CHAMORRO</t>
  </si>
  <si>
    <t>ROCIO DE LOS ANGELES</t>
  </si>
  <si>
    <t>10775476-8</t>
  </si>
  <si>
    <t>PARRA</t>
  </si>
  <si>
    <t>TORRES</t>
  </si>
  <si>
    <t>SERGIO ANDRES</t>
  </si>
  <si>
    <t>8481742-2</t>
  </si>
  <si>
    <t>AUAD</t>
  </si>
  <si>
    <t>NASER</t>
  </si>
  <si>
    <t>MARIA ERCIRA</t>
  </si>
  <si>
    <t>15305915-2</t>
  </si>
  <si>
    <t>ACUÑA</t>
  </si>
  <si>
    <t>ANDRES ARTURO</t>
  </si>
  <si>
    <t>10126031-3</t>
  </si>
  <si>
    <t>SIERRA</t>
  </si>
  <si>
    <t>OMAR ALBANIO</t>
  </si>
  <si>
    <t>14109542-0</t>
  </si>
  <si>
    <t>VERGARA</t>
  </si>
  <si>
    <t>LOPEZ</t>
  </si>
  <si>
    <t>EDUARDO ANDRES</t>
  </si>
  <si>
    <t>9334593-2</t>
  </si>
  <si>
    <t>MATAMALA</t>
  </si>
  <si>
    <t>GUERRERO</t>
  </si>
  <si>
    <t>JAIME GUSTAVO</t>
  </si>
  <si>
    <t>16269973-3</t>
  </si>
  <si>
    <t>ZUÑIGA</t>
  </si>
  <si>
    <t>MENDOZA</t>
  </si>
  <si>
    <t>RAPHAEL ALEJANDRO</t>
  </si>
  <si>
    <t>12861782-5</t>
  </si>
  <si>
    <t>UNDURRAGA</t>
  </si>
  <si>
    <t>JULIO</t>
  </si>
  <si>
    <t>ALVARO RENATO</t>
  </si>
  <si>
    <t>9999691-9</t>
  </si>
  <si>
    <t>TUDELA</t>
  </si>
  <si>
    <t>ANA BEATRIZ</t>
  </si>
  <si>
    <t>12264056-6</t>
  </si>
  <si>
    <t>VARELA</t>
  </si>
  <si>
    <t>GARCIA</t>
  </si>
  <si>
    <t>PAOLA ANDREA</t>
  </si>
  <si>
    <t>RODRIGO CRISTIAN</t>
  </si>
  <si>
    <t>16150023-2</t>
  </si>
  <si>
    <t>QUILODRAN</t>
  </si>
  <si>
    <t>PERALTA</t>
  </si>
  <si>
    <t>CONSTANZA JAVIERA</t>
  </si>
  <si>
    <t>14436139-3</t>
  </si>
  <si>
    <t>VERA</t>
  </si>
  <si>
    <t>MESSER</t>
  </si>
  <si>
    <t>MACARENA DEL PILAR</t>
  </si>
  <si>
    <t>12293936-7</t>
  </si>
  <si>
    <t>VALERIA XIMENA</t>
  </si>
  <si>
    <t>10708988-8</t>
  </si>
  <si>
    <t>BLAZQUEZ</t>
  </si>
  <si>
    <t>GIRAUDO</t>
  </si>
  <si>
    <t>PAOLA AMANDA</t>
  </si>
  <si>
    <t>GREGORIO GONZALO</t>
  </si>
  <si>
    <t>11375161-4</t>
  </si>
  <si>
    <t>MANRIQUEZ</t>
  </si>
  <si>
    <t>QUIROZ</t>
  </si>
  <si>
    <t>JUAN MANUEL</t>
  </si>
  <si>
    <t>12864631-0</t>
  </si>
  <si>
    <t>CISTERNA</t>
  </si>
  <si>
    <t>SOLIS</t>
  </si>
  <si>
    <t>WILLIAM ALFONSO</t>
  </si>
  <si>
    <t>18007083-4</t>
  </si>
  <si>
    <t>VILLEGAS</t>
  </si>
  <si>
    <t>CRISTIAN OMAR</t>
  </si>
  <si>
    <t>LEONARDO ENRIQUE</t>
  </si>
  <si>
    <t>7213861-9</t>
  </si>
  <si>
    <t>JUAN RAUL</t>
  </si>
  <si>
    <t>SEPULVEDA</t>
  </si>
  <si>
    <t>DANIEL</t>
  </si>
  <si>
    <t>9392120-8</t>
  </si>
  <si>
    <t>URIBE</t>
  </si>
  <si>
    <t>VICTOR HUGO</t>
  </si>
  <si>
    <t>SANDRA ERICA</t>
  </si>
  <si>
    <t>JOSE ABELARDO</t>
  </si>
  <si>
    <t>13424410-0</t>
  </si>
  <si>
    <t>CARLA ZULEMA</t>
  </si>
  <si>
    <t>9984876-6</t>
  </si>
  <si>
    <t>HEINSOHN</t>
  </si>
  <si>
    <t>PAULA MACARENA</t>
  </si>
  <si>
    <t>7657242-9</t>
  </si>
  <si>
    <t>MANCILLA</t>
  </si>
  <si>
    <t>NIBALDO</t>
  </si>
  <si>
    <t>13133772-8</t>
  </si>
  <si>
    <t>CABRERA</t>
  </si>
  <si>
    <t>ORTIZ</t>
  </si>
  <si>
    <t>CRISTIAN MAURICIO</t>
  </si>
  <si>
    <t>7825704-0</t>
  </si>
  <si>
    <t>BERNASCONI</t>
  </si>
  <si>
    <t>GUTIÉRREZ</t>
  </si>
  <si>
    <t>FRANCISCO ALEJANDRO</t>
  </si>
  <si>
    <t>14131339-8</t>
  </si>
  <si>
    <t>APARICIO</t>
  </si>
  <si>
    <t>ARIAS</t>
  </si>
  <si>
    <t>RAUL ANDRES</t>
  </si>
  <si>
    <t>15519085-K</t>
  </si>
  <si>
    <t>MARCELINO SIMON</t>
  </si>
  <si>
    <t>15104132-9</t>
  </si>
  <si>
    <t>POBLETE</t>
  </si>
  <si>
    <t>KATIA ANDREA</t>
  </si>
  <si>
    <t>11925921-5</t>
  </si>
  <si>
    <t>VELASQUEZ</t>
  </si>
  <si>
    <t>GUARDA</t>
  </si>
  <si>
    <t>JAIME PATRICIO</t>
  </si>
  <si>
    <t>10993771-1</t>
  </si>
  <si>
    <t>LEYTON</t>
  </si>
  <si>
    <t>BARRIOS</t>
  </si>
  <si>
    <t>BEN-HUR</t>
  </si>
  <si>
    <t>18903227-7</t>
  </si>
  <si>
    <t>ZENTENO</t>
  </si>
  <si>
    <t>PAREDES</t>
  </si>
  <si>
    <t>MARIO MARCELO</t>
  </si>
  <si>
    <t>12297185-6</t>
  </si>
  <si>
    <t>JIMENEZ</t>
  </si>
  <si>
    <t>SALAS</t>
  </si>
  <si>
    <t>RODRIGO GABRIEL</t>
  </si>
  <si>
    <t>7035804-2</t>
  </si>
  <si>
    <t>CAMPBELL</t>
  </si>
  <si>
    <t>BRAUN</t>
  </si>
  <si>
    <t>NADINE LESLIE</t>
  </si>
  <si>
    <t>17421857-9</t>
  </si>
  <si>
    <t>CORTEZ</t>
  </si>
  <si>
    <t>CANTO</t>
  </si>
  <si>
    <t>MAXIMILIANO ANDRES</t>
  </si>
  <si>
    <t>7764624-8</t>
  </si>
  <si>
    <t>FERNANDO ARTURO</t>
  </si>
  <si>
    <t>12744329-7</t>
  </si>
  <si>
    <t>SOTO</t>
  </si>
  <si>
    <t>NORIEGA</t>
  </si>
  <si>
    <t>MIGUEL RIGOBERTO</t>
  </si>
  <si>
    <t>12071241-1</t>
  </si>
  <si>
    <t>CALIZTO</t>
  </si>
  <si>
    <t>FIDEL HUMBERTO</t>
  </si>
  <si>
    <t>8758690-1</t>
  </si>
  <si>
    <t>LILLO</t>
  </si>
  <si>
    <t>BRENDA LORENA</t>
  </si>
  <si>
    <t>15598669-7</t>
  </si>
  <si>
    <t>PALOMINO</t>
  </si>
  <si>
    <t>JARA</t>
  </si>
  <si>
    <t>JOHN EDUARDO</t>
  </si>
  <si>
    <t>12621481-2</t>
  </si>
  <si>
    <t>SARABIA</t>
  </si>
  <si>
    <t>RODRIGO GUSTAVO</t>
  </si>
  <si>
    <t>18297794-2</t>
  </si>
  <si>
    <t>DIAZ</t>
  </si>
  <si>
    <t>NUÑEZ</t>
  </si>
  <si>
    <t>BENJAMIN IGNACIO</t>
  </si>
  <si>
    <t>7098148-3</t>
  </si>
  <si>
    <t>ESCOBAR</t>
  </si>
  <si>
    <t>LEON</t>
  </si>
  <si>
    <t>HUGO P.</t>
  </si>
  <si>
    <t>MORAGA</t>
  </si>
  <si>
    <t>ENRIQUE JAVIER</t>
  </si>
  <si>
    <t>13762203-3</t>
  </si>
  <si>
    <t>DUBO</t>
  </si>
  <si>
    <t>GALLEGUILLOS</t>
  </si>
  <si>
    <t>GUSTAVO</t>
  </si>
  <si>
    <t>7498070-8</t>
  </si>
  <si>
    <t>OJEDA</t>
  </si>
  <si>
    <t>ALBERTO LUIS</t>
  </si>
  <si>
    <t>17238853-1</t>
  </si>
  <si>
    <t>JAVIERA NOEMA ANDREA</t>
  </si>
  <si>
    <t>RAUL ROBERTO</t>
  </si>
  <si>
    <t>9697835-9</t>
  </si>
  <si>
    <t>VILLABLANCA</t>
  </si>
  <si>
    <t>PATRICIO JAVIER</t>
  </si>
  <si>
    <t>OSCAR CARMELO ALFONSO</t>
  </si>
  <si>
    <t>13846491-1</t>
  </si>
  <si>
    <t>CARMONA</t>
  </si>
  <si>
    <t>CLAUDIA NANNETTE</t>
  </si>
  <si>
    <t>13118150-7</t>
  </si>
  <si>
    <t>CAROLINA PAZ</t>
  </si>
  <si>
    <t>CARLOS JAVIER</t>
  </si>
  <si>
    <t>6738002-9</t>
  </si>
  <si>
    <t>SANHUEZA</t>
  </si>
  <si>
    <t>IVAN FRANCISCO</t>
  </si>
  <si>
    <t>7550274-5</t>
  </si>
  <si>
    <t>ARENAS</t>
  </si>
  <si>
    <t>JUAN FERNANDO</t>
  </si>
  <si>
    <t>12850773-6</t>
  </si>
  <si>
    <t>PEREZ</t>
  </si>
  <si>
    <t>ANA ELIZABETH</t>
  </si>
  <si>
    <t>15944002-8</t>
  </si>
  <si>
    <t>GARCES</t>
  </si>
  <si>
    <t>TOLEDO</t>
  </si>
  <si>
    <t>NORA TRINIDAD</t>
  </si>
  <si>
    <t>12348161-5</t>
  </si>
  <si>
    <t>AVENDAÑO</t>
  </si>
  <si>
    <t>RAMOS</t>
  </si>
  <si>
    <t>CLAUDIA ALEJANDRA</t>
  </si>
  <si>
    <t>10363645-0</t>
  </si>
  <si>
    <t>SCHEIHING</t>
  </si>
  <si>
    <t>MONICA ALEJANDRA</t>
  </si>
  <si>
    <t>7804885-9</t>
  </si>
  <si>
    <t>DANILO LEONARDO</t>
  </si>
  <si>
    <t>17095539-0</t>
  </si>
  <si>
    <t>MARCELA IRENE</t>
  </si>
  <si>
    <t>13357493-K</t>
  </si>
  <si>
    <t>FREDDY ANGELO</t>
  </si>
  <si>
    <t>13613001-3</t>
  </si>
  <si>
    <t>BRUNEL</t>
  </si>
  <si>
    <t>SSISY MARIA</t>
  </si>
  <si>
    <t>MORA</t>
  </si>
  <si>
    <t>9901776-7</t>
  </si>
  <si>
    <t>SARAH</t>
  </si>
  <si>
    <t>JAIME IGNACIO</t>
  </si>
  <si>
    <t>7891776-8</t>
  </si>
  <si>
    <t>VALLEJOS</t>
  </si>
  <si>
    <t>DOMINGO ALBERTO</t>
  </si>
  <si>
    <t>13496357-3</t>
  </si>
  <si>
    <t>TEJERINA</t>
  </si>
  <si>
    <t>ANA DEL CARMEN</t>
  </si>
  <si>
    <t>9955675-7</t>
  </si>
  <si>
    <t>BRAVO</t>
  </si>
  <si>
    <t>ERICA BERTA</t>
  </si>
  <si>
    <t>13724484-5</t>
  </si>
  <si>
    <t>BARBERIS</t>
  </si>
  <si>
    <t>MOLINA</t>
  </si>
  <si>
    <t>CLAUDIA MONICA</t>
  </si>
  <si>
    <t>14399372-8</t>
  </si>
  <si>
    <t>MENDEZ</t>
  </si>
  <si>
    <t>PAMELA ANDREA</t>
  </si>
  <si>
    <t>13371441-3</t>
  </si>
  <si>
    <t>MARIO ALEJANDRO</t>
  </si>
  <si>
    <t>10305793-0</t>
  </si>
  <si>
    <t>MERCADO</t>
  </si>
  <si>
    <t>HERNAN FILIDOR</t>
  </si>
  <si>
    <t>10014590-1</t>
  </si>
  <si>
    <t>JAINAGA</t>
  </si>
  <si>
    <t>MLADINIC</t>
  </si>
  <si>
    <t>JUAN PABLO</t>
  </si>
  <si>
    <t>10670776-6</t>
  </si>
  <si>
    <t>CALISTO</t>
  </si>
  <si>
    <t>PATRICIA SOLEDAD</t>
  </si>
  <si>
    <t>13412688-4</t>
  </si>
  <si>
    <t>MONTECINOS</t>
  </si>
  <si>
    <t>RODRIGO LEONARDO</t>
  </si>
  <si>
    <t>13413369-4</t>
  </si>
  <si>
    <t>FREDDY DEMETRIO</t>
  </si>
  <si>
    <t>14491929-7</t>
  </si>
  <si>
    <t>LARRAIN</t>
  </si>
  <si>
    <t>PAULA CECILIA</t>
  </si>
  <si>
    <t>15063416-4</t>
  </si>
  <si>
    <t>HIDALGO</t>
  </si>
  <si>
    <t>PULGAR</t>
  </si>
  <si>
    <t>PAMELA MARISOL</t>
  </si>
  <si>
    <t>14114363-8</t>
  </si>
  <si>
    <t>MATURANA</t>
  </si>
  <si>
    <t>MONARDEZ</t>
  </si>
  <si>
    <t>PEDRO GERALDO</t>
  </si>
  <si>
    <t>14058800-8</t>
  </si>
  <si>
    <t>CABA</t>
  </si>
  <si>
    <t>MARIA ELENA</t>
  </si>
  <si>
    <t>15130856-2</t>
  </si>
  <si>
    <t>WALTERS</t>
  </si>
  <si>
    <t>ANGELA GISELLE</t>
  </si>
  <si>
    <t>13055910-7</t>
  </si>
  <si>
    <t>CANALES</t>
  </si>
  <si>
    <t>PAULO ALEJANDRO</t>
  </si>
  <si>
    <t>CASTRO (ULA)</t>
  </si>
  <si>
    <t>REUNIONES EN D.R. Y VISITA A TERRENO PROYECTOS FORTALECE PYME</t>
  </si>
  <si>
    <t xml:space="preserve">VIÑA DEL MAR </t>
  </si>
  <si>
    <t>FIRMA DOCUEMNTOS DIRECTOR (S)</t>
  </si>
  <si>
    <t>RANCAGUA</t>
  </si>
  <si>
    <t>LINARES- VILLA ALEGRE</t>
  </si>
  <si>
    <t>ACTIVIDAD DE DIA DE CAMPO EN VILLA ALEGRE CON PTI AGRÍCOLA</t>
  </si>
  <si>
    <t>CORONEL</t>
  </si>
  <si>
    <t>COYHAIQUE</t>
  </si>
  <si>
    <t>TRASLADO A REUNION CON EL EQUIPO REGIONAL Y VISITA A BENEFICIARIO</t>
  </si>
  <si>
    <t>APOYO LANZAMIENTO PROGRAMA PTI  MONTAÑA</t>
  </si>
  <si>
    <t>CHILLAN</t>
  </si>
  <si>
    <t>APOYO LANZAMIENTO PTI MONTAÑA</t>
  </si>
  <si>
    <t>COMUNA CORONEL</t>
  </si>
  <si>
    <t>TRASLADAR SUB-DIRECTORA CORFO SRA. XIMENA RIFFO Y FUNCIONARIA CORFO SANTIAGO</t>
  </si>
  <si>
    <t>ENCUENTRO COMUNIDAD EMPRENDEDORA O'HIGGINS</t>
  </si>
  <si>
    <t>COCHRANE</t>
  </si>
  <si>
    <t>FIRMA DE DOCUMENTOS DIRECTOR (S)</t>
  </si>
  <si>
    <t>DIRECTORIO AMPLIADO PROGRAMA ENOTURISMO CHILE</t>
  </si>
  <si>
    <t>IMPERIAL, CARAHUE, SAAVEDRA</t>
  </si>
  <si>
    <t>REUNION CON EMPRESAS  A ENTREVISTAR DEL PROGRAMA ACELERA JUNTO A CAROLINA CONTRERAS EJECUTIVA CORFO CENTRAL Y GESTOR DEL ACELERA</t>
  </si>
  <si>
    <t>IGLESIA NERCON, COMUNA DE CASTRO</t>
  </si>
  <si>
    <t>REUNIÓN CON EMPRESARIO DE RESTAURANT TORINO FINANCIADO POR CORFO EN PROYECTO</t>
  </si>
  <si>
    <t>COMUNA NACIMIENTO</t>
  </si>
  <si>
    <t>TRASLADO DIRECTORA EJECUTIVA CDPR-CORFO SRA. MACARENA VERA MESSER Y NORA GARCES Y GUINO PANPALONI</t>
  </si>
  <si>
    <t>IQUIQUE</t>
  </si>
  <si>
    <t>MELIPEUCO PARQUE CONGUILLIO</t>
  </si>
  <si>
    <t>ASISTIR A EVENTO CONGUILLIO SINFONICO, ORGANIZADO POR PTI ARAUCANIA ANDINA.</t>
  </si>
  <si>
    <t>COELEMU</t>
  </si>
  <si>
    <t>TRASLADAR FUNCIONARIO ELIO YAÑEZ, VISITA PROYECTO INNOVA</t>
  </si>
  <si>
    <t>AYSÉN</t>
  </si>
  <si>
    <t>COMUNA LOS ANGELES Y LAJA</t>
  </si>
  <si>
    <t>TRASLADAR SUB DIRECTORA CORFO SRA. XIMENA RIFFO , EJECUTIVA PROYECTO EMILIA LAMA, Y COMUNICACIONES GUINO PANPALONI</t>
  </si>
  <si>
    <t>PUYEHUE-OSORNO</t>
  </si>
  <si>
    <t xml:space="preserve">VISITA A PROYECTOS APOYADOS CON FONDO DEL GOBIERNO REGIONAL EN EL MARCO DEL CONVENIO FIC - CORFO VISITA JUNTO A DIRECTOR REGIONAL LOS LAGOS </t>
  </si>
  <si>
    <t xml:space="preserve">CONCURRIR A DOMICILIO DE SR. DIRECOR REGIONAL PARA OBTENCION DE FIRMA DE DOCUMENTOS </t>
  </si>
  <si>
    <t>CONCEPCIÓN - LOTA</t>
  </si>
  <si>
    <t>VISITA A PROYECTOS PAR IMPULSA 2021</t>
  </si>
  <si>
    <t xml:space="preserve">REUNION CON DIRECTIVOS UNIVERSIDAD CATOLICA EN LOS ANGELES, DIFUSION </t>
  </si>
  <si>
    <t>VIÑA DEL MAR</t>
  </si>
  <si>
    <t>CONCURRIR DOMICILIO RICARDO PACHECO OBJETO OBTENER FIRMA DOCUMENTOS CORFO</t>
  </si>
  <si>
    <t>CHAITEN-FUTALEUFU Y PALENA</t>
  </si>
  <si>
    <t>PALENA Y FUTALEUFÚ</t>
  </si>
  <si>
    <t xml:space="preserve">FIRMA DE DOCUMENTOS DIRECCION REGIONAL EN DOMICILIO DEL DIRECTOR REGIONAL (S.) RICARDO PACHECO </t>
  </si>
  <si>
    <t>FIRMA DE DOCUMENTOS DIRECCION REGIONAL EN DOMICILIO DEL DIRECTOR REGIONAL (S.) RICARDO PACHECO; REVISION TECNICA EN PLACILLA VEHICULO A-279</t>
  </si>
  <si>
    <t>MUNICIPALIDAD DE LAMPA. BAQUEDANO #964 · OFICINA .</t>
  </si>
  <si>
    <t>CEREMONIA DE LANZAMIENTO PROYECTO DIATOMEAS</t>
  </si>
  <si>
    <t>PICHILEMU</t>
  </si>
  <si>
    <t>REUNIÓN CON EMPRESARIOS Y  DIRIGENTES PESCADORES ARTESANALES DE PICHILEMU</t>
  </si>
  <si>
    <t>VISITA  DE SUB- DIRECTORA  CORFO A  REUNION CON PESCADORES CITADA POR  CORE, PICHILEMU.</t>
  </si>
  <si>
    <t>PAIHUANO</t>
  </si>
  <si>
    <t>REALIZAR VISITA PAR IMPULSA SOCIEDAD TURISTICA ESPERANZA, EN PAIHUANO, POR DUDAS DEL AOI, EN VEHICULO PARTICULAR, SE RENDIRA COMBUSTIBLE</t>
  </si>
  <si>
    <t>FIRMA DE DOCUMENTOS DIRECCION REGIONAL EN DOMICILIO DEL DIRECTOR REGIONAL (S.) RODRIGO REYES ESPINOZA</t>
  </si>
  <si>
    <t>RENGO-REQUINOA-MALLOA</t>
  </si>
  <si>
    <t>REUNION CON EMPRESARIOS VITIVINÍCOLAS Y VISITA A PROYECTOS ACTIVA INVERSIÓN</t>
  </si>
  <si>
    <t>FIRMA DE DOCUMENTOS DIRECCION REGIONAL EN DOMICILIO DEL DIRECTOR REGIONAL (S.) RODRIGO REYES _x000D_
ENTREGA DE UNIFORME SRA . NATHALY ESPINOZA</t>
  </si>
  <si>
    <t>2 ACTA DE RECEPCION  DE INMUEBLE CORFO</t>
  </si>
  <si>
    <t xml:space="preserve">FIRMA DE DOCUMENTOS DIRECCION REGIONAL EN DOMICILIO DEL DIRECTOR REGIONAL (S.) RODRIGO REYES </t>
  </si>
  <si>
    <t>LANZAMIENTO GUIA GASTRONOMICA MEJILLON EN CHILOE</t>
  </si>
  <si>
    <t>FIRMA DE DOCUMENTOS DIRECCION REGIONAL EN DOMICILIO DEL DIRECTOR REGIONAL (S.) RODRIGO REYES</t>
  </si>
  <si>
    <t>MACHALI</t>
  </si>
  <si>
    <t>VISITA DE PYMES , MACHALI , RANCAGUA</t>
  </si>
  <si>
    <t xml:space="preserve">REUNION CORMA CON GERENTE </t>
  </si>
  <si>
    <t>RENGO-ROSARIO</t>
  </si>
  <si>
    <t>VISITA A CER ROSARIO EN COMPAÑÍA DE CORES REGIONALES</t>
  </si>
  <si>
    <t>FERIA AQUASUR P MONTT</t>
  </si>
  <si>
    <t>AQUASUR STAND PER MEJILLON Y SALMON SUSTENTABLE</t>
  </si>
  <si>
    <t>TRASLADO DE EJECUTIVOS DE SANTIAGO A SAN FERNADO , POR PANNE EN KLM 96.</t>
  </si>
  <si>
    <t>RANCAGUA- SAN VICENTE</t>
  </si>
  <si>
    <t>VISITA A EMPRESARIOS REGIONALES PROYECTOS APOYADOS POR CORFO</t>
  </si>
  <si>
    <t>COMUNA LOTA</t>
  </si>
  <si>
    <t>ENTREGA DE MATERIALES ENACAR LOTA</t>
  </si>
  <si>
    <t>AQUASUR</t>
  </si>
  <si>
    <t>PARTICIPAR STAND FERIA AQUASUR</t>
  </si>
  <si>
    <t>PARTICIPAR FERIA AQUASUR</t>
  </si>
  <si>
    <t xml:space="preserve"> TRASLADAR SR:  ANDRES LEAL, VISITA A TERRENO REQUINOA - SAN FERNANDO</t>
  </si>
  <si>
    <t>PANGUIPULLI</t>
  </si>
  <si>
    <t>MAULE</t>
  </si>
  <si>
    <t>SAN CARLOS</t>
  </si>
  <si>
    <t>CAUQUENES</t>
  </si>
  <si>
    <t>REUNIÓN Y CEREMONIA INICIO PROYECTO JUNJI MADERA</t>
  </si>
  <si>
    <t>TRASLADO DE SR. DIRECTOR A REUNION CON RECTOR UNAB VIÑA DEL MAR .</t>
  </si>
  <si>
    <t>RÍO BUENO</t>
  </si>
  <si>
    <t xml:space="preserve">SAN ANTONIO </t>
  </si>
  <si>
    <t>TRASLADAR AL DIRECTOR REGIUONAL A REUNION DIRECTORIO CFT ESTATAL SAN ANTONIO</t>
  </si>
  <si>
    <t>CONCEPCIÓN</t>
  </si>
  <si>
    <t>LOS ÁNGELES</t>
  </si>
  <si>
    <t>PARTICIPAR EN REUNION DIRECTORIO CFT ESTATAL SAN ANTONIO</t>
  </si>
  <si>
    <t>COMUNA LOS ANGELES</t>
  </si>
  <si>
    <t>TRASLADAR DIRECTORA EJECUTIVA CDPR-CORFO SRA. MACARENA VERA MESSER, SUB-DIRECTORA CORFO SRA. XIMENA RIFFO Y NORA GARCES DE COMUNICACIONES</t>
  </si>
  <si>
    <t xml:space="preserve">REUNION CON CIDERE </t>
  </si>
  <si>
    <t>ARAUCO</t>
  </si>
  <si>
    <t>COMUNA ARAUCO</t>
  </si>
  <si>
    <t>TRASLADAR DIRECTORA EJECUTIVA CDPR-CORFO SRA. MACARENA VERA MESSER Y NORA GARCES DEPARTAMENTO COMUNICACIONES</t>
  </si>
  <si>
    <t>ROMERAL</t>
  </si>
  <si>
    <t xml:space="preserve">VALPARAISO </t>
  </si>
  <si>
    <t xml:space="preserve">SANTIAGO </t>
  </si>
  <si>
    <t xml:space="preserve">RETIRO DE DOCUMENTOS DIRECTOR REGIONAL </t>
  </si>
  <si>
    <t>QUILLON</t>
  </si>
  <si>
    <t xml:space="preserve">INAUGURACION VENDIMIA 2022 QUILLON </t>
  </si>
  <si>
    <t>COMUNA DE CORONEL</t>
  </si>
  <si>
    <t>TRASLADAR SUBDIRECTOR DE INNOVACION Y EMPRENDIMIENTO MARCELINO GONZALES Y EJECUTIVA DE PROYECTO EMILIA LAMA</t>
  </si>
  <si>
    <t xml:space="preserve">VISITA PROEYCTOS INNOVA REGION E INNOVA SOCIAL </t>
  </si>
  <si>
    <t>VILLA ALEGRE</t>
  </si>
  <si>
    <t>TRASLADAR  A FUNCIONARIA  CAROLINA MOYA  A SERNAPESCA VALPARAISO</t>
  </si>
  <si>
    <t>REUNION COMITES APR DE SALAMANCA, AOI ASOEX , VISITA APR TAMBO CENTRO, ANALIZAR PROCESO DE SELECCION DE GERENTE Y PLAN DE TRABAJO AÑO 1</t>
  </si>
  <si>
    <t>QUINTERO - VALPARAISO</t>
  </si>
  <si>
    <t xml:space="preserve"> TRASLADAR SR. ARTURO FERNANDEZ, VISITA PROYECTO EN TERRENO QUINTERO - VALPARAISO.</t>
  </si>
  <si>
    <t>LOTA</t>
  </si>
  <si>
    <t>SANTO DOMINGO</t>
  </si>
  <si>
    <t>COMUNA LOTA-CORONEL</t>
  </si>
  <si>
    <t>TRASLADAR SUBDIRECTORA CORFO SRA. XIMENA RIFFO VARGAS</t>
  </si>
  <si>
    <t>CONSTITUCION</t>
  </si>
  <si>
    <t>VISITA BENEFICIARIOS PROYECTOS PAR</t>
  </si>
  <si>
    <t>PUERTO AYSÉN</t>
  </si>
  <si>
    <t>COPIAPO</t>
  </si>
  <si>
    <t>VALLENAR</t>
  </si>
  <si>
    <t>COMUNAS DE CABRERO Y LOS ANGELES</t>
  </si>
  <si>
    <t>TRASLADAR SUBDIRECTORA DE CORFO SRA. XIMENA RIFFO VARGAS Y EJECUTIVA PROYECTO MARIA ELENA CABA</t>
  </si>
  <si>
    <t>TRASLADAR SUBDIRECTORA CORFO SRA. XIMENA RIFFO ;EJECUTIVA PROYECTO EMILIA LAMA Y COMUNICACIONES NORA GARCES</t>
  </si>
  <si>
    <t>PETORCA</t>
  </si>
  <si>
    <t>SEGUIMIENTO DE PROYECTOS PAR EN PETORCA Y LA LIGUA</t>
  </si>
  <si>
    <t>VALDES</t>
  </si>
  <si>
    <t>14146523-6</t>
  </si>
  <si>
    <t>FREIRE</t>
  </si>
  <si>
    <t>COMITÉ INNOVA CHILE</t>
  </si>
  <si>
    <t>Comité Reg.Fmto.PRD VALDIVIA</t>
  </si>
  <si>
    <t>REUNIONES DE TRABAJO CON COMUNIDADES DEL SALAR DE ATACAMA</t>
  </si>
  <si>
    <t>LANZAMIENTO DESTINO LAGO LLANQUIHUE DESTINO CREATIVO EN APP REAL TRAVEL EN GALERIA BOSQUE NATIVO</t>
  </si>
  <si>
    <t>PARTICIPAR COMO PANELISTA EN ENCUENTRO DE ECONOMIA CIRCULAR 2022</t>
  </si>
  <si>
    <t>CONCEPCION - ÑUBLE</t>
  </si>
  <si>
    <t>VISITA TÉCNICA PROYECTO "CENTRO DE EXTENSIONISMO PARA LA TRANSFORMACIÓN DIGITAL DE PYMES DEL SECTOR TURISMO EN ÑUBLE"</t>
  </si>
  <si>
    <t>ASISTENCIA A SESIÓN DE CORE PARA PRESENTAR PROPUESTA DE FOCALIZACIÓN EN EL MARCO DEL TRASPASO DE COMPETENCIAS AL GORE.</t>
  </si>
  <si>
    <t>ASISTIR A REUNIÓN FORTALECE PYME EN UDEC.</t>
  </si>
  <si>
    <t>PAREDONES - SAN FERNANDO</t>
  </si>
  <si>
    <t>ASISTIR A REUNIÓN DE TRABAJO CON EL GORE Y AGRUPACIÓN DE PESCADORES INDESPA - MUNICIPALIDAD PAREDORES - REVISIÓN PROYECTO ACTIVA SAN FERNAND</t>
  </si>
  <si>
    <t>VALPARAIO</t>
  </si>
  <si>
    <t>FIRMA DOCUMENTO DIRECTOR (S)</t>
  </si>
  <si>
    <t>MARCHIGÜE</t>
  </si>
  <si>
    <t>LANZAMIENTPO VINO MUJER ANDINA, SUMATE A INNOVAR</t>
  </si>
  <si>
    <t xml:space="preserve">MARCHIGUE </t>
  </si>
  <si>
    <t>LANZAMIENTO SUMATE A INNOVAR MUJER ANDINA</t>
  </si>
  <si>
    <t>MONEDA 1460</t>
  </si>
  <si>
    <t xml:space="preserve">FISCALIZAR GUARDIAS ASIGNADOS AL PREDIO </t>
  </si>
  <si>
    <t>VISITAR EN TERRENO A PROYECTO  CÓDIGO 20AI-133111.</t>
  </si>
  <si>
    <t>COYHAIQUE RURAL</t>
  </si>
  <si>
    <t>VISTA INSTALACIONES DE LANARQ PROYECTO INNOVAREGIÓN. VISITA TALLER, REFUGIO DE MONTAÑA EN COYHAIQUE ALTO Y VIVIENDA SOCIAL EN LAGO POLUX</t>
  </si>
  <si>
    <t>COMUNA COYHAIQUE SECTOR RURAL</t>
  </si>
  <si>
    <t>VISITA Y RECORRIDO POR DISTINTOS PUNTOS DE LA COMUNA DE LA EJECUCIÓN DEL PROYECTO LANARQ</t>
  </si>
  <si>
    <t>VISITA PROYECTO 20AI-133111 EMPRESA COMERCIALIZADORA Y EXPORTADORA SAN ANDRÉS SPA. FEDERICO SCHWAGER 963 PARQUE INDUSTRIAL 1, CORONEL</t>
  </si>
  <si>
    <t>CURACAUTÍN</t>
  </si>
  <si>
    <t>VISITA SEGUIMIENTO PROYECTOS ACTIVA INVERSIÓN TURISMO 20AI-153237 Y 20AI-153179</t>
  </si>
  <si>
    <t>LLA LIGUA, REGION DE VALPARAISO</t>
  </si>
  <si>
    <t>CHINQUIHUE</t>
  </si>
  <si>
    <t>REUNIÓN DE LANZAMIENTO SEGUNDO AÑO RED PROVEEDORES MOWI</t>
  </si>
  <si>
    <t>FIRMA DOCUMENTOS DIRECTOR (S)</t>
  </si>
  <si>
    <t>CHIGUAYANTE</t>
  </si>
  <si>
    <t>VISITA A LAS INSTALACIONES DEL PROYECTO "IMPLEMENTACIÓN DE EMBOTELLADO AUTOMÁTICO EN CERVECERÍA TOTEN" CÓDIGO 20AI-151551.</t>
  </si>
  <si>
    <t xml:space="preserve">REALIZARÉ MULTIPLES ACTIVIDADES EN CONCEPCIÓN: VISITA A PROYECTOS APOYADOS POR INNOVACHILE, REUNIONES CON ECOSISTEMA Y CHARLA TEDX. </t>
  </si>
  <si>
    <t>ASISTIR A CONOCER LAS INSTALACIONES DE UNIDAD DE DESARROLLO TECNOLÓGICO UDT EN CORONEL.</t>
  </si>
  <si>
    <t>VISITA A VERIFICAR ACTIVIDADES ETAPA 1 DEL PROYECTO KOWKIT CÓDIGO 20IR-BB1-134253 EN SUS INSTALACIONES.</t>
  </si>
  <si>
    <t>VISITA PROYECTO, REUNIÓN ACELERA, SEGÚN PROGRAMA ADJUNTO</t>
  </si>
  <si>
    <t>VISITA A BENEFICIARIO CORFO: COOPERATIVA CAMPESINA AGRÍCOLA Y GANADERA Y REUNIÓN CON DELEGADO PRESIDENCIAL, ALCALDE DE COCHRANE Y EQUIPOS.</t>
  </si>
  <si>
    <t>ASISTIR A REUNIÓN DE TRABAJO CON COOPERATIVA DEL BAKER; ALCALDE DE COCHRANE Y DELEGADO PRESIDENCIAL PROVINCIAL, SEGÚN AGENDA ADJUNTA.</t>
  </si>
  <si>
    <t xml:space="preserve">PEÑABLANCA (OVALLE) </t>
  </si>
  <si>
    <t>VISITA FINAL A TERRENO PARA VERIFICAR CUMPLIMIENTO PROYECTO 19IPRO-123091</t>
  </si>
  <si>
    <t>CONSTITUCIÓN</t>
  </si>
  <si>
    <t>TRASLADO DE DIRECTOR REGIONAL Y A EJECUTIVO DEL AREA DE COMUNICACIONES  A ENCUENTRO CIUDADANO CON LA GOBERNADORA REGIONAL EN LA CIUDAD DE CO</t>
  </si>
  <si>
    <t>APOYO COMUNICACIONAL A DIRECTOR REGIONAL  CON GOBERNADORA REGIONAL EN ENCUENTRO CIUDADANO EN LA CIUDAD DE CONSTITUCIÓN</t>
  </si>
  <si>
    <t>ASISTIR JUNTO A GOBERNADORA REGIONAL A ENCUENTRO CIUDADANO EN LA CIUDAD DE CONSTITUCIÓN</t>
  </si>
  <si>
    <t>BUIN</t>
  </si>
  <si>
    <t>DIRECTORIO AMPLIADO ENOTURISMO.  VIÑA SANTA RITA BUIN</t>
  </si>
  <si>
    <t>CHILOE</t>
  </si>
  <si>
    <t xml:space="preserve">LANZAMIENTO PROGRAMA TERRITORIAL INTEGRADO IGLESIAS PATRIMONIALES DE CHILOE, PUNTO DE PRENSA  Y  VISITA A MEDIOS DE COMUNICACÓN EN CASTRO </t>
  </si>
  <si>
    <t>LANZAMIENTO PROGRAMA TERRITORIAL INTEGRADO IGLESIAS PATRIMONIALES DE CHILOÉ.</t>
  </si>
  <si>
    <t>IGLESIA NERCÓN, CASTRO</t>
  </si>
  <si>
    <t>EVENTO INICIO PTI IGLESIAS PATRIMONIALES DE CHILOÉ</t>
  </si>
  <si>
    <t xml:space="preserve">PTEC FRUTÍCOLA SUR - FDF - PMG FRAMBUESA </t>
  </si>
  <si>
    <t xml:space="preserve">ASISTIR AL EVENTO  INAUGURACIÓN FIESTA DE LA CERÁMICA Y LA GASTRONOMÍA EN LA COMUNA DE NACIMIENTO. </t>
  </si>
  <si>
    <t>SANTA CRUZ</t>
  </si>
  <si>
    <t>VISITA A TERRENO A REVISIÓN DE LOS SIGUIENTES PROYECTOS: 20AIOH-13557, 20AIOH-134663 Y 20AI-143427</t>
  </si>
  <si>
    <t>SAN BERNARDO</t>
  </si>
  <si>
    <t>GOBIERNO EN TERRENO Y VISITA DE EMPRESARIOS</t>
  </si>
  <si>
    <t>CORFO CENTRAL</t>
  </si>
  <si>
    <t>REVISION PROYECTO DE MEJRAMIENTO DE FRAMBUESA DEL PROGRAMA 16PTEC-66646.</t>
  </si>
  <si>
    <t xml:space="preserve">APOYO A EJECUTIVOS CORFO SANTIAGO, SR LEONARDO VALENZUELA, SANTIAGO LYON. VISITA SALAR ATACAMA. </t>
  </si>
  <si>
    <t>PICHIDEGUA, SAN VICENTE, MALLOA</t>
  </si>
  <si>
    <t>SEGUIMIENTO PROYECTOS ACTIVA INVERSIÓN</t>
  </si>
  <si>
    <t>VISITA A TERRENO DEL PROYECTO 20AIOH-134557; 20AIOH-134663 Y 20AI-143427</t>
  </si>
  <si>
    <t>SEGUIMIENTO A BENEFICIARIOS DE  ACTIVA REIMPULSA PERTENECIENTES AL PTI DE ENOTURISMO</t>
  </si>
  <si>
    <t xml:space="preserve">REUNIÓN UACH- MUNICIPIO DE RANCO BBPP DE MONTAÑA. </t>
  </si>
  <si>
    <t>RENAICO</t>
  </si>
  <si>
    <t>TALLER DE PARTICIPACIÓN INSTITUCIONAL DE SS PÚBLICOS, MARCO DE PROYECTP " PLAN MARCO DE DESARROLLO TERRITORIAL MALLECO NORTE, ANGOL Y RENAIC</t>
  </si>
  <si>
    <t>SANTA OLGA, COMUNA DE CONSTITUCIÓN</t>
  </si>
  <si>
    <t>TRASLADA A DIRECTOR REGIONAL Y EJECUTIVO DE COMUNICACIONES A CEREMONIA DE CONMEMORACIÓN INCENDIOS FORESTALES Y RECONSTRUCCIÓN SANTA OLGA</t>
  </si>
  <si>
    <t>APOYO COMUNICACIONAL EN CEREMONIA CONMEMORACIÓN INCENDIOS FORESTALES Y RECONSTRUCCIÓN DE SANTA OLGA</t>
  </si>
  <si>
    <t>ASISTE A CEREMONIA DE CONMEMORACIÓN INCENDIOS FORESTALES Y RECONSTRUCCIÓN DE SANTA OLGA</t>
  </si>
  <si>
    <t xml:space="preserve">LANZAMIENTO DESTINO LAGO LLANQUIHUE DESTINO CREATIVO EN APP REAL TRAVEL EN LA GALERÍA BOSQUE NATIVO DE PUERTO VARAS._x000D_
</t>
  </si>
  <si>
    <t>ASISTIR JORNADA COMUNITARIA DEL CENTRO DE FORMACIÓN TÉCNICA ESTATAL DE LA REGIÓN DE AYSÉN.</t>
  </si>
  <si>
    <t>ASISTIR A EVENTO DE "SOCIALIZACIÓN PROYECTO INSTALACIÓN CFT ESTATAL", SEGÚN INVITACIÓN ADJUNTA.</t>
  </si>
  <si>
    <t>VISITA CENTRO FORTALECE PYME  UCSC Y VISTA DE PROYECTO ARI-151556 HOTEL SALTO DEL LAJA.</t>
  </si>
  <si>
    <t>VISITA A INSTALACIONES DE CENTRO FORTALECE PYME CETFRU BIOBÍO, AL 20AI-151575 MI RANCHO Y 20AI-151556 HOTEL SALTO DEL LAJA JUNTO CON AOI.</t>
  </si>
  <si>
    <t>VISITA CON PROFESIONALES GORE A PROYECTOS FINANCIADOS CON RECURSOS DEL CONVENIO FIC-R:“CORFO - APOYO AL EMPRENDIMIENTO E INNOVACIÓN "</t>
  </si>
  <si>
    <t>COPIAPÓ</t>
  </si>
  <si>
    <t>TALLERES CONSECUTIVOS DE TRABAJO QUE TIENEN POR OBJETIVO VALIDAR LOS SIGUIENTES PRODUCTOS NECESARIOS PARA EL PROGRAMA TERRITORIAL INTEGR</t>
  </si>
  <si>
    <t>OSORNO- PUYEHUE</t>
  </si>
  <si>
    <t>JORNADA DE TRABAJO:  PTI TURISMO AGRÍCOLA VALLE DEL HUASCO. TALLER DE VALIDACIÓN ESTRATÉGICA</t>
  </si>
  <si>
    <t>HUASCO</t>
  </si>
  <si>
    <t>PARTICIPACIÓN  EN LA PRIMERA SESIÓN DEL CONSEJO REGIONAL DE DESARROLLO RURAL DE LA REGIÓN DE ATACAMA", EN CALIDAD DE INTEGRANTE DEL MISMO.</t>
  </si>
  <si>
    <t>PARTICIPACIÓN PRIMERA SESIÓN DEL CONSEJO RURAL DE LA REGIÓN DE ATACAMA</t>
  </si>
  <si>
    <t>CAMINO CALBUCO-PTO. MONTT-PTO. VARAS</t>
  </si>
  <si>
    <t>LA REINA</t>
  </si>
  <si>
    <t>VISITA RECEPTORES INSTRUMENTO PAR</t>
  </si>
  <si>
    <t>VISITA ATERRENO LICITACIÓN DE LA CONCESIÓN DE CIRCUITO TURÍSTICO "LOTA SORPRENDENTE".</t>
  </si>
  <si>
    <t>VISITA A TERRENO LICITACIÓN ADMINISTRACIÓN CIRCUITO LOTA</t>
  </si>
  <si>
    <t>CONCURRIR DOMICILIO DIRECTOR REGIONAL PARA OBTENER FIRMA DOCUMENTOS CORFO</t>
  </si>
  <si>
    <t xml:space="preserve">PANELISTA EN ENCUENTRO DE ECONOMÍA CIRCULAR 2022: “LA BIOECONOMÍA: UNA ESTRATEGIA VERDE Y CIRCULAR PARA LA REGIÓN DE LOS LAGOS” SALÓN AZUL </t>
  </si>
  <si>
    <t>TRASLADAR A DIRECTOR REGIONAL EN VISITA A PROYECTOS PAR IMPULSA 2021</t>
  </si>
  <si>
    <t>CALERA DE TANGO</t>
  </si>
  <si>
    <t xml:space="preserve">GOBIERNO EN TERRENO. CALERA DE TANGO. </t>
  </si>
  <si>
    <t xml:space="preserve">PUMANQUE </t>
  </si>
  <si>
    <t xml:space="preserve">VISITA PROYECTO ACTIVA INVERSIÓN 20AI-141863 PUMANQUE Y 20AI-143449 PERALILLO </t>
  </si>
  <si>
    <t xml:space="preserve">RANCAGUA </t>
  </si>
  <si>
    <t>PUMANQUE</t>
  </si>
  <si>
    <t xml:space="preserve">REVISION DE PROYECTO 20AI-141863 PUMANQUE ,  20AI-143449 PERALILLO </t>
  </si>
  <si>
    <t>REUNIÓN C/EMPRESARIOS TURISMO DE PALENA, ACT, TERRENO C/ACTORES PTI RUTA DE LOS PARQUES Y AGROECOLOGÍA, REUNIÓN C/ORG.GUÍAS LOCALES Y CONAF</t>
  </si>
  <si>
    <t xml:space="preserve">REUNIÓN CON EMPRESARIOS DE TURISMO DE PALENA, ACTIVIDAD DE TERRENO CON ACTORES PTI RUTA DE LOS PARQUES (PALENA) Y AGROECOLOGÍA (FUTALEUFÚ), </t>
  </si>
  <si>
    <t>CHIILAN VIEJO- BULNES</t>
  </si>
  <si>
    <t>ASISTIR A REUNIÓN CON DIRECTORA DE PROCHILE, EMPRESARIO LOCAL E INVERSIONISTAS BRASILEÑOS</t>
  </si>
  <si>
    <t>MARCHIGUE, LOLOL Y PAREDONES</t>
  </si>
  <si>
    <t>SE VISITA PROYECTOS ACTIVA INVERSIÓN PARA SEGUIMIENTO.</t>
  </si>
  <si>
    <t>RENGO - RANCAGUA</t>
  </si>
  <si>
    <t>VISITA ENTIDADES PARTICIPANTES DE PROGRAMAS TECNOLÓGICOS EN FRUTICULTURA</t>
  </si>
  <si>
    <t xml:space="preserve">PUNTA ARENAS </t>
  </si>
  <si>
    <t>PUERTO NATALES</t>
  </si>
  <si>
    <t>SEGUIMIENTO TÉCNICO PROYECTOS 21PDTR-184166 Y 21PDTR-184167</t>
  </si>
  <si>
    <t>CHANCO,PELLUHUE Y CURANIPE PROVINCIA DE CAUQUENES</t>
  </si>
  <si>
    <t>REUNIÓN Y GABRACIÓN CASOS DE ÉXITO DE BENEFICIARIOS APOYADO POR CORFO</t>
  </si>
  <si>
    <t>CHANCO, PELLUHUE Y CURANIPE PROVINCIA DE CAUQUENES</t>
  </si>
  <si>
    <t>REUNIÓN Y GRABACIÓN CASOS DE ÉXITO DE BENEFICIARIOS APOYADOS POR CORFO</t>
  </si>
  <si>
    <t>PARTICIPAR EN FERIA GASTRONÓMICA, ACTIVIDAD CONTINUIDAD PROYECTO DALCAS-PROGRAMA DESARROLLO SUSTENTABLE DESTINO TURÍSTICO PATAGONIA VERDE.</t>
  </si>
  <si>
    <t>RIO PUELO (COCHAMÓ)</t>
  </si>
  <si>
    <t>PARTICIPAR EN FERIA GASTRONÓMICA, ACTIVIDAD RELACIONADA AL PTI RUTA DE LOS PARQUES.</t>
  </si>
  <si>
    <t>REUNIÓN CON JEFE DE LA DIVISIÓN DE MEDIOAMBIENTE EN EL MARCO DEL PROGRAMA 19PTI-109867-4</t>
  </si>
  <si>
    <t>CONOCER AVANCES TÉCNICOS EN EL DESARROLLO DE SELECCIÓN AVANZADA DE UVA DE MESA BLANCA ‘SELECCIÓN 3.3.142’ DEL PMG INIA-BIOFRUTALES</t>
  </si>
  <si>
    <t>PERQUENCO</t>
  </si>
  <si>
    <t>APOYO A SEGUIMIENTO PROGRAMA FPYME EFECTUADO POR EL PROFESIONAL DE LA GERENCIA DE REDES Y TERRITORIOS SR. MIGUEL SOTO.</t>
  </si>
  <si>
    <t>LA PINTANA</t>
  </si>
  <si>
    <t>INVITACIÓN DÍA DE CAMPO UVA DE MESA INIA</t>
  </si>
  <si>
    <t>LLICO Y CURICÓ, PROVINCIA DE CURICÓ</t>
  </si>
  <si>
    <t>REUNIÓN Y GABRACIÓN CASOS DE ÉXITO DE BENEFICIARIOS APOYADOS POR CORFO</t>
  </si>
  <si>
    <t>TEMUCO - PTO. MONT</t>
  </si>
  <si>
    <t>VISITA PROYECTOS Y BENEFICIARIOS DE FPYME DE TEMUCO Y PTO. MONTT</t>
  </si>
  <si>
    <t>SANTA OLGA, EMPEDRADO Y CONSTITUCIÓN</t>
  </si>
  <si>
    <t>REUNIÓN Y GRABACIÓN BENEFICIARIOS CORFO</t>
  </si>
  <si>
    <t>GOBIERNO EM TERRENO BUIN</t>
  </si>
  <si>
    <t>PUERTO VARAS/PUERTO MONTT</t>
  </si>
  <si>
    <t>VISITA A TERRENO DE PROYECTO FORTALECE PYME CON MIGUEL SOTO (GERENCIA DE REDES)</t>
  </si>
  <si>
    <t xml:space="preserve">SAN JAVIER Y PARRAL </t>
  </si>
  <si>
    <t>SAN JAVIER Y PARRAL</t>
  </si>
  <si>
    <t>CHILLÁN</t>
  </si>
  <si>
    <t>PINTO-VALLE LAS TRANCAS</t>
  </si>
  <si>
    <t>REUNIÓN INFORMATIVA DEL PROGRAMA, EN LA QUE SE DARÁ A CONOCER LOS AVANCES PARA LA CREACIÓN DE UNA GOBERNANZA DEL PROGRAMA PTI DE MONTAÑA</t>
  </si>
  <si>
    <t>COQUIMBO - COPIAPO</t>
  </si>
  <si>
    <t>VISITA TÉCNICA PROYECTOS FPYME DE LA 4 Y 3 REGIÓN.</t>
  </si>
  <si>
    <t>VISITAR PROYECTO INSTALACIÓN DEL SISTEMA DE LIMPIEZA DE RÍOS DE NAUCO EN EL RÍO DAMAS EN OSORNO.</t>
  </si>
  <si>
    <t xml:space="preserve">VIISITA A PROYECTO NAUCO JUNTO CON RODRIGO SALAS - EJECUTIVO TÉCNICO DE LA DIRECCIÓN REGIONAL “NAUCO RIVER CLEANUP – SISTEMA DE LIMPIEZA DE </t>
  </si>
  <si>
    <t>CHANCO</t>
  </si>
  <si>
    <t>REUNIÓN CON EMPRESARIOS Y GRABACIÓN CASOS DE ÉXITO PARA RRSS</t>
  </si>
  <si>
    <t>REUNIÓN CON EMPRESARIOS Y GRABACIÓN CASOS DE ÉXITO PARA RRSS.</t>
  </si>
  <si>
    <t xml:space="preserve">TALCA </t>
  </si>
  <si>
    <t xml:space="preserve">CHANCO </t>
  </si>
  <si>
    <t xml:space="preserve">VISITA A EMPRESARIO Y GRABACIÓN DE VIDEO DE CASOS ÉXITOS </t>
  </si>
  <si>
    <t>ARICA - IQUIQUE</t>
  </si>
  <si>
    <t>VISITA PROYECTOS Y BENEFICIARIOS DE FPYME DE ARICA E IQUIQUE</t>
  </si>
  <si>
    <t>PRIMERA REUNIÓN INFORMATIVA PTI MONTAÑA, EN LA QUE SE DA A CONOCER LOS AVANCES DE INICIATIVA PARA LA CREACIÓN DE UNA GOBERNANZA PTI</t>
  </si>
  <si>
    <t>ASISTENCIA A REUNIÓN Y ASAMBLEA DE LA COMUNIDAD ATACAMEÑA DE QUITOR.</t>
  </si>
  <si>
    <t>LANZAMIENTO GUIA DEL MEJILLÓN CHILENO PUNTO DE PRENSA EN CASTRO A LAS 11:30 HR. JUNTO A MUNICIPIO Y DELEGACION PRESIDENCIAL</t>
  </si>
  <si>
    <t>CASTRO CHILOE</t>
  </si>
  <si>
    <t>PAINE</t>
  </si>
  <si>
    <t xml:space="preserve">PRYECT PRENTADOS A PROCHILE Y_x000D_
•	JUGO JUV CABERNET SAUVIGNON  DE LA EMPRESA LOS TRES AMIGOS SPA_x000D_
•	ROBELLIER DE LA EMPRESA SOLUTION WORKS SPA_x000D_
</t>
  </si>
  <si>
    <t>GOBIERNO E TERRENO</t>
  </si>
  <si>
    <t>CALAMA - SALAR DE ATACAMA</t>
  </si>
  <si>
    <t>VISITA PLANTA SQM EN SALAR DE ATACAMA.</t>
  </si>
  <si>
    <t>REUNIÓN EMPRESARIOS FERIA MODELO OVALLE</t>
  </si>
  <si>
    <t>COLTAUCO</t>
  </si>
  <si>
    <t>VISITA DOÑIHUE Y COLTAUCO JUNTO A ALACALDES</t>
  </si>
  <si>
    <t>PTO MONTT</t>
  </si>
  <si>
    <t>CHACAO</t>
  </si>
  <si>
    <t>MOVILIZAR PERIODISTAS DE LA DELEGACION PRESIDENCIAL DESTINO PARGUA -CHACAO</t>
  </si>
  <si>
    <t>VISITA TÉCNICA DE PROYECTOS 21RIIPCF-187479, 21RIIPCF-187423 Y 21RIIPSE-185511</t>
  </si>
  <si>
    <t>FREIRE, LABRANZA</t>
  </si>
  <si>
    <t xml:space="preserve">VISITA PROYECTOS MYCONATIVA (MAHUIDANCHE, FREIRE) Y BIOINNOVA SPA (CAMINO TCO LABRANZA KM.8) CON SUBSECRETARIO Y SRM ECONOMÍA </t>
  </si>
  <si>
    <t>SE VISITAN DOS EMPRESAS CON SUBSECRETARIO DE ECONOMÍA Y DIRECTOR CORFO.</t>
  </si>
  <si>
    <t>VISITA A CETA - CAREN</t>
  </si>
  <si>
    <t>PUCON</t>
  </si>
  <si>
    <t>REVISIÓN MAQUINARIAS ADQUIRIDAS PROYECTO 20AIEC-167090</t>
  </si>
  <si>
    <t>SAN FERNADO</t>
  </si>
  <si>
    <t>SAN JOSE DE MAIPO</t>
  </si>
  <si>
    <t>ACOMPAÑAR A VICEPRESIDENTE EJECUTIVO A VISITA A PREDIO LAGUNA NEGRA, DE PROPIEDAD DE CORFO.</t>
  </si>
  <si>
    <t>REUNION VISITA TÉCNICA MESA INDÍGENA</t>
  </si>
  <si>
    <t>PARTICIPACIÓN FERIA AQUASUR</t>
  </si>
  <si>
    <t>LANZAMIENTO DE PROGRAMA RED ASOCIATIVA  VINOS DE PATIO AGRO MAS EN LA COMUNA DE COELEMU</t>
  </si>
  <si>
    <t>VISITA SEGUIMIENTO HITO CONTINUIDAD PROYECTO 21IR-176579, F4F</t>
  </si>
  <si>
    <t>LOS LAGOS</t>
  </si>
  <si>
    <t xml:space="preserve">REUNIÓN DR - VISITA TÉCNICA MESA INDÍGENA COMUNIDAD LLONCO MILLAL, COOPERATIVA KULA MAPU- </t>
  </si>
  <si>
    <t>VISITA PROYECTO COMUNIDAD INDÍGENA LLONCO MILLAL, COOPERATIVA KULA MAPU</t>
  </si>
  <si>
    <t>VISITA EMPRESARIOS TURISMO.</t>
  </si>
  <si>
    <t>REUNIÓN CON EMPRESARIOS PARTICIPANTES DEL PTI DE ARROZ EN COMUNA DE SAN CARLOS</t>
  </si>
  <si>
    <t>DR -VISITA EMPRENDIMIENTO DÍA DE LA MUJER.</t>
  </si>
  <si>
    <t>REUNION PRESIDENTE DE ASIVA</t>
  </si>
  <si>
    <t>REUNIÓN GOBIERNO REGIONAL , ECOSISTEMA.</t>
  </si>
  <si>
    <t>JORNADA TERRITORIAL PTI PAINE</t>
  </si>
  <si>
    <t>RIO BUENO</t>
  </si>
  <si>
    <t>VISITA 3 PROYECTOS LIDERADOS POR MUJERES EN EL MARCO DEL DÍA INTERNACIONAL DE LA MUJER</t>
  </si>
  <si>
    <t>CONVERSATORIO DÍA INTERNACIONAL DE LA MUJER EN AUSTRALIS SEAFOODS S.A. EN PUERTO VARAS.</t>
  </si>
  <si>
    <t>PARTICIPACIÓN DEL LANZAMIENTO DE LA MARCA DEL DESTINO "VALLE LAS TRANCAS", EN EL MARCO DEL PTI TURISMO AVENTURA Y NATURALEZA DE MONTAÑA.</t>
  </si>
  <si>
    <t>PUERTO VARAS (CENTRO)</t>
  </si>
  <si>
    <t>EVENTO CONMEMORACIÓN 8M (EN EMPRESA AUSTRALIS)</t>
  </si>
  <si>
    <t xml:space="preserve">VISITAS VARIAS A EMPRESARIAS DEL COMITÉ EN EL MARCO DE LA CONMEMORACIÓN DEL DÍA DE LA MUJER. </t>
  </si>
  <si>
    <t>LANZAMIENTO DE MARCA DEL DESTINO DEL PTI DE NATURALEZA DE MONTAÑA , EN VALLE LAS TRANCAS</t>
  </si>
  <si>
    <t xml:space="preserve">SE REALIZA VISITA TÉCNICA PARA LEVANTAMIENTO DIAGNÓSTICO EN LA DR AYSEN (EVALUACIÓN CCTV Y ALARMAS). </t>
  </si>
  <si>
    <t>ASISTIR A PRIMERA MESA DE GOBERNANZA DEL PROYECTO DE RED DE ASISTENCIA DIGITAL FORTALECE PYME.</t>
  </si>
  <si>
    <t>PRIMERA MESA DE GOBERNANZA DEL PROYECTO DE RED DE ASISTENCIA DIGITAL FORTALECE PYME LOS ÁNGELES, FINANCIADO POR CORFO Y EJECUTADO POR LA UNI</t>
  </si>
  <si>
    <t>LANZAMIENTO SAF , RANCAGUA , INAGURACION  CARGADOR ELECTRICO CON MINISTRO, MACHALI</t>
  </si>
  <si>
    <t>CALBUCO (AGUANTAO)</t>
  </si>
  <si>
    <t>LANZAMIENTO PROGRAMA PATAGONIA COSTA APOYO A LA REACTIVACIÓN ECONÓMICA DEL SECTOR TURÍSTICO EN EL TERRITORIO PATAGONIA COSTA”, P PRENSA</t>
  </si>
  <si>
    <t>PRIMERA MESA DE GOBERNANZA DEL PROYECTO DE RED DE ASISTENCIA DIGITAL FORTALECE PYME</t>
  </si>
  <si>
    <t>SAN ANTONIO</t>
  </si>
  <si>
    <t>PARTICIPACIÓN EN LA PRIMERA SESIÓN DE GOBERNANZA FORTALECE PYME LOS ÁNGELES</t>
  </si>
  <si>
    <t>CALBUCO (IGLESIA LOCALIDAD DE AGUANTAO)</t>
  </si>
  <si>
    <t>LANZAMIENTO PROGRAMA PATAGONIA COSTA EN LA IGLESIA DE LA LOCALIDAD DE AGUANTAO, CALBUCO.</t>
  </si>
  <si>
    <t>ESTACIONAMIENTO CORFO</t>
  </si>
  <si>
    <t>COMERCIO 20053 SAN JOSÉ DE MAIPO</t>
  </si>
  <si>
    <t>REUNIÓN DE TRABAJO TRANSFORMA TURISMO DE MONTAÑA CON ACTORES CLAVES.</t>
  </si>
  <si>
    <t>VISITA A 3 PARTICIPANTES DEL PTI DE ENOTURISMO DEL VALLE DEL ITATA EN CADA UNO DE SUS EMPRENDIMIENTOS</t>
  </si>
  <si>
    <t>OBTENCIÓN DE FIRMA DE DOCUMENTOS EN DOMICILIO DE DON RODRIGO REYES, DIRECTOR REGIONAL (S.)</t>
  </si>
  <si>
    <t>VISITA A  MAESTRANZA PRESEIL - RUTA 160 PROVINCIA DE ARAUCO.</t>
  </si>
  <si>
    <t xml:space="preserve">MACHALI </t>
  </si>
  <si>
    <t xml:space="preserve">ENTREVISTAS RADIALES E INAUGURACIÓN IPRO COCINA ESTUDIO PUEBLITO GASTRONÓMICO DE MACHALÍ </t>
  </si>
  <si>
    <t>SEGUIMIENTO PROYECTO 21IR-176558</t>
  </si>
  <si>
    <t>PUNTA ARENAS</t>
  </si>
  <si>
    <t xml:space="preserve">SE REALIZA VISITA TÉCNICA PARA LEVANTAMIENTO DIAGNÓSTICO EN LA DR MAGALLANES (EVALUACIÓN CCTV Y ALARMAS). </t>
  </si>
  <si>
    <t>REUNIÓN CON EMPRESARIOS EN PUERTO VARAS.</t>
  </si>
  <si>
    <t>CUMPEO</t>
  </si>
  <si>
    <t>ASISTIR A MUNICIPALIDAD DE RIO CLARO</t>
  </si>
  <si>
    <t xml:space="preserve">LA SERENA </t>
  </si>
  <si>
    <t>VICUÑA</t>
  </si>
  <si>
    <t>REUNIÓN EMPRESARIOS AGRÍCOLAS DEL VALLE DEL ELQUI</t>
  </si>
  <si>
    <t>ILOCA</t>
  </si>
  <si>
    <t xml:space="preserve">VISITA TÉCNICA DEL PROYECTO 18ITE2-103061 PLANTA ESSBIO </t>
  </si>
  <si>
    <t>MESA DE TRABAJO ESTRATÉGICO PROGRAMA MESO REGIONAL RUTA ESCÉNICA, CON PARTICIPACIÓN DE GOBERNANZA.</t>
  </si>
  <si>
    <t>LOS CHOROS (LA HIGUERA)</t>
  </si>
  <si>
    <t>VISTA FINAL PROYECTO CABAÑAS OASIS 19IPRO-123090</t>
  </si>
  <si>
    <t xml:space="preserve"> LANZAMIENTO PRESENCIAL EN SEDE ALDEA UACH OSORNO JUNTO AL ECOSISTEMA REGIONAL ALDEA COWORK </t>
  </si>
  <si>
    <t>LANZAMIENTO CONVOCATORIA DE INNOVADORES AL FIN DEL MUNDO - ALDEA COWORK (15:00 A 16:00)</t>
  </si>
  <si>
    <t>RETIRO DE GASTOS COMUNES DESDE DEPARTAMENTO CORFO UBICADO EN 9 NORTE VIÑA DEL MAR.</t>
  </si>
  <si>
    <t>REUNIÓN CON GREMIOS DEL TURISMO EN PUERTO VARAS.</t>
  </si>
  <si>
    <t>REUNIÓN DE TRABAJO CON EL EQUIPO DE LA  PUC PARA LEVAR POSIBLES DIPLOMADOS AGRÍCOLAS EN LA REGIÓN Y VISITA AL CETA DE LAGUNA CAREN</t>
  </si>
  <si>
    <t>TRASLADAR. SR. CARLOS CLARO , SR. GUILLERMO URZUA . SRTA. MARCELA TORRES .-CHARLA INSTRUMENTO .-</t>
  </si>
  <si>
    <t xml:space="preserve">CHARLA DIFUSIÓN CONCURSO SEMILLA INICIA 2022 </t>
  </si>
  <si>
    <t>SEGUIMIENTO Y SUPERVISIÓN PROYECTO INNOVA REGIÓN LA AGRICOLA LIMARI</t>
  </si>
  <si>
    <t>VISITA PROYECTOS 19IS-111274 (FINALIZA ETAPA 3 DE EJECUCIÓN INNOVACIÓN SOCIAL) Y 21IR-176757 (ENTREGA HITO CRÍTICO AL MES INNOVA REGIÓN).</t>
  </si>
  <si>
    <t>REALIZAR VISITA TÉCNICA Y FINANCIERA AL PROYECTO 21IR-176720 - DESARROLLO DE INGREDIENTES A BASE DE CÁÑAMO</t>
  </si>
  <si>
    <t>SEGUIMIENTO PROYECTO 21IR-176720</t>
  </si>
  <si>
    <t>RETIRO DE UNIFORME CORPORATIVO  DIRECTAMENTE EN TIENDA ( POR CAMBIO DE TALLA).</t>
  </si>
  <si>
    <t>REUNIÓN CON EL ALCALDE Y ENCARGADOS DE LA CORPORACIÓN MUNICIPAL DE TURISMO DE PAIHUANO. CONTEXTO DE LA VISITA: SEGUIMIENTO DEL RED MERCADO</t>
  </si>
  <si>
    <t>ASISTIR A ACTIVIDAD RED MERCADO, RECORRIDO EMPRESAS PARTICIPANTES MUESTRA DE SU OFERTA Y ATRACTIVOS VIAJE EN  VAN QUE PONE PROYECTO</t>
  </si>
  <si>
    <t xml:space="preserve">REUNIÓN EMPRESARIOS RED ASOCIATIVA APR DE SALAMANCA. INICIO DE ACTIVIDADES </t>
  </si>
  <si>
    <t>ASISTIR A INAUGURACIÓN AÑO ACADÉMICO 2022 CFTLA</t>
  </si>
  <si>
    <t>1RA. SESIÓN 2022 CONSEJO TERRITORIAL O'HIGGINS</t>
  </si>
  <si>
    <t>ROCAS SANTO DOMINGO</t>
  </si>
  <si>
    <t xml:space="preserve">GRABACIÓN DE VIDEO A EMPRENDEDORA DE TURISMO B&amp;B ROCAS DE SANTO DOMINGO PARA META DEL PMG DE GÉNERO. CENTRAL 24, VALPARAÍSO, SANTO DOMINGO, </t>
  </si>
  <si>
    <t>TRASLADAR Y APOYAR A PERIODISTA DIRECCIÓN REGIONAL EN _x000D_
VISITA EMPRENDEDORA GANADORA DEL PAR REIMPULSA SAN ANTONIO; OBJETO HACER UN VIDEO PA</t>
  </si>
  <si>
    <t>INAUGURACIÓN AÑO ACADÉMICO CFT LOTA</t>
  </si>
  <si>
    <t>VISITA PROYECTOS PAR</t>
  </si>
  <si>
    <t>ANGOL</t>
  </si>
  <si>
    <t xml:space="preserve">TRASLADO ABOGADA REGIONAL </t>
  </si>
  <si>
    <t>PTO AYSEN</t>
  </si>
  <si>
    <t>TRASLADO DE EJECUTIVO PEDRO MATUS Y PEERIODISTA</t>
  </si>
  <si>
    <t>VISITA PROYECTO ACTIVA REIMPULSA, VARADERO AYSÉN Y REUNIÓN PTI CON DIRECTORA POLITÉCNICO AYSÉN.</t>
  </si>
  <si>
    <t>VISITA A PROYECTO ACTIVA REIMPULSA PARA LA CONSTRUCCIÓN DE UN VARADERO PARA SUBIR EMBARCACIONES Y REALIZAR LAS CARENAS Y MANTENCIONE</t>
  </si>
  <si>
    <t>VISITA DE PROYECTOS 19REDEXP-115757-3 Y SÚMATE A INNOVAR 20SN-139525</t>
  </si>
  <si>
    <t>NATALES</t>
  </si>
  <si>
    <t xml:space="preserve">VISITA A TERRENO PROYECTO CONECTA Y COLABORA "BIENESTAR HOLÍSTICO" _x000D_
PROYECTO COWORK "EL GALPÓN" _x000D_
PROYECTO ELUN </t>
  </si>
  <si>
    <t>REALIZAR SEGUIMIENTO TÉCNICO Y PRESENTACIÓN METODOLÓGICA DE PROYECTOS 21PDTR-184166  21PDTR-184167 .</t>
  </si>
  <si>
    <t>ARICA</t>
  </si>
  <si>
    <t xml:space="preserve">PUTRE </t>
  </si>
  <si>
    <t xml:space="preserve">TRASLADO DE EJECUTIVO A REUNIÓN CON ALCALDESA DE PUTRE PROYECTO PTI DE TURISMO DE AVENTURA Y NATURALEZA EN MONTAÑA. </t>
  </si>
  <si>
    <t>PUTRE</t>
  </si>
  <si>
    <t>PRESENTACIÓN PTI DE TURISMO Y NATURALEZA EN MONTAÑA A ALCALDESA DE PUTRE</t>
  </si>
  <si>
    <t>PANGUIPULLI - COÑARIPE</t>
  </si>
  <si>
    <t>REUNIÓN CON EMPRESARIOS - CARLA PAREDES.</t>
  </si>
  <si>
    <t>PUCÓN</t>
  </si>
  <si>
    <t>SEGUIMIENTO DE PROYECTOS ACTIVA TURISMO 21ACIM-177964 /21ACIM-177950</t>
  </si>
  <si>
    <t xml:space="preserve">SAN PEDRO ATACAMA </t>
  </si>
  <si>
    <t xml:space="preserve">APOYO DR VISITA A TERRENO COMUNIDADES CON EJECUTIVOS DE CORFO CENTRAL </t>
  </si>
  <si>
    <t>SUSCRIPCIÓN DE MODIFICACIONES DE CONVENIOS ENTRE CORFO Y COMUNIDADES ATACAMEÑAS (EXTENSIÓN DE PLAZO PARA PRESENTACIÓN DE PROGRAMA DE ACTIV.)</t>
  </si>
  <si>
    <t>SE VISITA PROYECTO SEMILLA EXPANDE 21EXP-160861 Y ACTIVIDAD DEL PFC DE GASTRONOMÍA DE MONTAÑA</t>
  </si>
  <si>
    <t>VISITA TÉCNICA PROYECTOS CÓDIGOS  19IPRO-115161  Y  19IPRO-115060.</t>
  </si>
  <si>
    <t>DESAFÍOS FUTUROS DE ATACAMA, TRABAJO PARA FORTALECER LA DENOMINACIÓN DE ORIGEN DEL ACEITE DE OLIVA DEL HUASCO.</t>
  </si>
  <si>
    <t>REUNIÓN PRODUCTORES ACEITE DE OLIVA POR DENOMINACIÓN DE ORIGEN</t>
  </si>
  <si>
    <t xml:space="preserve">SE REALIZARÁN VISITA A PROYECTOS DEL INSTRUMENTO DESARROLLA INVERSIÓN, EN LA PROVINCIA DEL BIO BIO, PROYECTO 19IPRO-115161 Y 19IPRO-115060. </t>
  </si>
  <si>
    <t>LANZAMIENTO DEL FORTALECE PYME LOS ÁNGELES</t>
  </si>
  <si>
    <t>ASISTIR AL LANZAMIENTO DEL FORTALECE PYME LOS ÁNGELES.</t>
  </si>
  <si>
    <t xml:space="preserve"> 9:00 - 18:00 REUNIONES PTI HÍDRICO PETORCA (OFICINA ASUNTOS HÍDRICOS PETORCA, ALCALDE LA LIGUA, DELEGADO PROVINCIAL)</t>
  </si>
  <si>
    <t>SESIÓN CONSEJO DIRECTIVO PEM RUTA ESCÉNICA LAGOS Y VOLCANES</t>
  </si>
  <si>
    <t>ASISTIR AL LANZAMIENTO DEL FORTALECE PYME LOS ÁNGELES - 21REDIG-187737.</t>
  </si>
  <si>
    <t>ASISTIR A DIRECTORIO CFT COQUIMBO</t>
  </si>
  <si>
    <t>ISRAEL, ESTADOS UNIDOS (SAN FRANCISCO</t>
  </si>
  <si>
    <t>CECILIA</t>
  </si>
  <si>
    <t>VIDAL</t>
  </si>
  <si>
    <t>CON EL OBJETO POTENCIAR LAS VINCULACIONES CON LA AUTORIDAD DE INNOVACIÓN DE ISRAEL, CON QUIENES BUSCAN RENOVAR EL MOU DE COOPERACIÓN TÉCNICA ENTRE AMBAS INSTITUCIONES, INTERCAMBIO DE IDEAS, ADEMÁS PRESENTACIÓN EN EL CAMPO DE LA INTELIGENCIA ARTIFICIAL, REUNIÓN CON JERUSALEN VENTURE PARTNERS, UNO DE LOS ACTORES CLAVES DE VENTURE CAPITAL EN ISRAEL, QUE BUSCA PROFUNDIZAR EL CONOCIMIENTO EN DESARROLLO TECNOLÓGICO, PROGRAMAS Y PLANES PARA EL EFICIENTE USO DEL RECURSO HÍDRICO, DONDE ISRAEL ES LÍDER.  Y EL VIAJE A CALIFORNIA, ESTADOS UNIDOS BUSCA POTENCIAR LOS VÍNCULOS Y COLABORACIÓN TÉCNICA CON ACTORES CLAVES EN INNOVACIÓN, VENTURE CAPITAL, DESARROLLO TECNOLÓGICO Y EMPRENDIMIENTOS DE ALTO IMPACTO, DONDE SAN FRANCISCO ES UN REFERENTE EN EL MUNDO</t>
  </si>
  <si>
    <t>ARABIA SAUDITA, RIYADH</t>
  </si>
  <si>
    <t>EXPONER PANEL EN EL CONGRESO INTERNACIONAL DE EMPRENDIMIENTO</t>
  </si>
  <si>
    <t>18126250-8</t>
  </si>
  <si>
    <t>ESTADOS UNIDOS, BOSTON</t>
  </si>
  <si>
    <t>PASANTIA EN BABSON COLLEGE EN MATERIAS DE EMPRENDIMIENTO</t>
  </si>
  <si>
    <t>13549493-3</t>
  </si>
  <si>
    <t>BRENDA</t>
  </si>
  <si>
    <t>RAIN</t>
  </si>
  <si>
    <t xml:space="preserve">SANCHEZ </t>
  </si>
  <si>
    <t>GIRALDEZ</t>
  </si>
  <si>
    <t>6.973.221-6</t>
  </si>
  <si>
    <t>$270.878</t>
  </si>
  <si>
    <t>ASCC</t>
  </si>
  <si>
    <t>JOSE TOMAS</t>
  </si>
  <si>
    <t>BRITO</t>
  </si>
  <si>
    <t>REUNIÓN CON EL GOBERNADOR REGIONAL DE LA ARAUCANÍA</t>
  </si>
  <si>
    <t>VICTOR</t>
  </si>
  <si>
    <t>SELMAN</t>
  </si>
  <si>
    <t>BIESTER</t>
  </si>
  <si>
    <t>FRANCISCO</t>
  </si>
  <si>
    <t>GUZMAN</t>
  </si>
  <si>
    <t>VIAL</t>
  </si>
  <si>
    <t>ROCIO</t>
  </si>
  <si>
    <t>BRIZUELA</t>
  </si>
  <si>
    <t>CHEHADE</t>
  </si>
  <si>
    <t>IGNACIO</t>
  </si>
  <si>
    <t>BERARDI</t>
  </si>
  <si>
    <t xml:space="preserve">ALEJANDRO </t>
  </si>
  <si>
    <t>MEDEL</t>
  </si>
  <si>
    <t>SEP</t>
  </si>
  <si>
    <t>7983915-9</t>
  </si>
  <si>
    <t>7001549-8</t>
  </si>
  <si>
    <t>9978743-2</t>
  </si>
  <si>
    <t>18955331-5</t>
  </si>
  <si>
    <t>9974606-8</t>
  </si>
  <si>
    <t>15784550-0</t>
  </si>
  <si>
    <t>REUNIÓN DE TRABAJO CON LA
GERENCIA DEL PUERTO (EMPORMONTT) Y AUTORIDAD MARÍTIMA.</t>
  </si>
  <si>
    <t>REUNIÓN CON LA GERENCIA DEL PUERTO (EPAUSTRAL) Y LA AUTORIDAD MARÍTIMA</t>
  </si>
  <si>
    <t>REUNIÓN CON LA GERENCIA DEL PUERTO (EPARICA) Y LA AUTORIDAD MARÍTIMA</t>
  </si>
  <si>
    <t>REUNIÓN CON LA DIRECCIÓN DE INTERESES MARÍTIMOS DE LA ARMADA.</t>
  </si>
  <si>
    <t>REUNIÓN CON GERENTE DE OPERACIONES DE EMPRESA PORTUARIA SAN ANTONIO</t>
  </si>
  <si>
    <t>REUNIÓN CON GERENTA DE DESARROLLO Y CONCESIONES DE EMPRESA PORTUARIA VALPARAÍSO.</t>
  </si>
  <si>
    <t>CORPORACION DE FOMENTO DE LA PRODUCCION</t>
  </si>
  <si>
    <t>Informe Trimestral Enero - Marzo 2022</t>
  </si>
  <si>
    <t>Artículo 14, numeral 10: Comisiones de servicios en el país.</t>
  </si>
  <si>
    <t>Artículo 14, numeral 10: Comisiones de servicios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</si>
</sst>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_-&quot;XDR&quot;* #,##0.00_-;\-&quot;XDR&quot;* #,##0.00_-;_-&quot;XDR&quot;* &quot;-&quot;??_-;_-@_-"/>
    <numFmt numFmtId="165" formatCode="_-&quot;$&quot;\ * #,##0_-;\-&quot;$&quot;\ * #,##0_-;_-&quot;$&quot;\ * &quot;-&quot;??_-;_-@_-"/>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8"/>
      <name val="Calibri"/>
      <family val="2"/>
      <scheme val="minor"/>
    </font>
    <font>
      <sz val="12"/>
      <color theme="1"/>
      <name val="Calibri"/>
      <family val="2"/>
      <scheme val="minor"/>
    </font>
    <font>
      <b/>
      <sz val="20"/>
      <color theme="1"/>
      <name val="Arial"/>
      <family val="2"/>
    </font>
    <font>
      <sz val="10"/>
      <color theme="1"/>
      <name val="Calibri"/>
      <family val="2"/>
      <scheme val="minor"/>
    </font>
    <font>
      <b/>
      <sz val="18"/>
      <color theme="1"/>
      <name val="Arial"/>
      <family val="2"/>
    </font>
    <font>
      <b/>
      <sz val="18"/>
      <color rgb="FF0070C0"/>
      <name val="Arial"/>
      <family val="2"/>
    </font>
  </fonts>
  <fills count="3">
    <fill>
      <patternFill patternType="none"/>
    </fill>
    <fill>
      <patternFill patternType="gray125"/>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2" fillId="0" borderId="0" applyFont="0" applyFill="0" applyBorder="0" applyAlignment="0" applyProtection="0"/>
    <xf numFmtId="0" fontId="4" fillId="0" borderId="0"/>
  </cellStyleXfs>
  <cellXfs count="30">
    <xf numFmtId="0" fontId="0" fillId="0" borderId="0" xfId="0"/>
    <xf numFmtId="14" fontId="0" fillId="0" borderId="0" xfId="0" applyNumberFormat="1"/>
    <xf numFmtId="3" fontId="0" fillId="0" borderId="0" xfId="0" applyNumberFormat="1"/>
    <xf numFmtId="0" fontId="0" fillId="0" borderId="0" xfId="0" applyAlignment="1">
      <alignment horizontal="center"/>
    </xf>
    <xf numFmtId="0" fontId="1" fillId="0" borderId="0" xfId="0" applyFont="1" applyAlignment="1">
      <alignment horizontal="center"/>
    </xf>
    <xf numFmtId="14" fontId="1" fillId="0" borderId="0" xfId="0" applyNumberFormat="1" applyFont="1" applyAlignment="1">
      <alignment horizontal="center"/>
    </xf>
    <xf numFmtId="3" fontId="1" fillId="0" borderId="0" xfId="0" applyNumberFormat="1" applyFont="1" applyAlignment="1">
      <alignment horizontal="center"/>
    </xf>
    <xf numFmtId="0" fontId="0" fillId="0" borderId="1" xfId="0" applyBorder="1" applyAlignment="1">
      <alignment horizontal="left"/>
    </xf>
    <xf numFmtId="14" fontId="0" fillId="0" borderId="1" xfId="0" applyNumberFormat="1" applyBorder="1" applyAlignment="1">
      <alignment horizontal="center"/>
    </xf>
    <xf numFmtId="0" fontId="0" fillId="0" borderId="1" xfId="0" applyBorder="1" applyAlignment="1">
      <alignment horizontal="center"/>
    </xf>
    <xf numFmtId="165" fontId="2" fillId="0" borderId="1" xfId="1" applyNumberFormat="1" applyBorder="1" applyAlignment="1">
      <alignment horizontal="right"/>
    </xf>
    <xf numFmtId="3" fontId="0" fillId="0" borderId="1" xfId="0" applyNumberFormat="1" applyBorder="1" applyAlignment="1">
      <alignment horizontal="center"/>
    </xf>
    <xf numFmtId="0" fontId="0" fillId="0" borderId="0" xfId="0" applyBorder="1"/>
    <xf numFmtId="0" fontId="1" fillId="0" borderId="0" xfId="0" applyFont="1" applyAlignment="1">
      <alignment horizontal="center" vertical="center"/>
    </xf>
    <xf numFmtId="0" fontId="0" fillId="0" borderId="0" xfId="0" applyAlignment="1">
      <alignment horizontal="center" vertical="center"/>
    </xf>
    <xf numFmtId="6" fontId="0" fillId="0" borderId="0" xfId="0" applyNumberFormat="1"/>
    <xf numFmtId="6" fontId="0" fillId="0" borderId="0" xfId="0" applyNumberFormat="1" applyAlignment="1">
      <alignment horizontal="right"/>
    </xf>
    <xf numFmtId="0" fontId="6" fillId="0" borderId="0" xfId="0" applyFont="1"/>
    <xf numFmtId="0" fontId="6" fillId="0" borderId="0" xfId="0" applyFont="1" applyAlignment="1">
      <alignment horizontal="center"/>
    </xf>
    <xf numFmtId="14" fontId="6" fillId="0" borderId="0" xfId="0" applyNumberFormat="1" applyFont="1"/>
    <xf numFmtId="3" fontId="6" fillId="0" borderId="0" xfId="0" applyNumberFormat="1" applyFont="1"/>
    <xf numFmtId="0" fontId="8" fillId="0" borderId="0" xfId="0" applyFont="1"/>
    <xf numFmtId="3" fontId="6" fillId="0" borderId="0" xfId="0" applyNumberFormat="1" applyFont="1" applyAlignment="1">
      <alignment horizontal="center"/>
    </xf>
    <xf numFmtId="0" fontId="0" fillId="0" borderId="1" xfId="0" applyBorder="1" applyAlignment="1">
      <alignment horizontal="left" wrapText="1"/>
    </xf>
    <xf numFmtId="0" fontId="0" fillId="0" borderId="0" xfId="0" applyAlignment="1">
      <alignment vertical="center"/>
    </xf>
    <xf numFmtId="3" fontId="0" fillId="0" borderId="1" xfId="0" applyNumberFormat="1" applyBorder="1" applyAlignment="1">
      <alignment horizontal="center" vertical="center"/>
    </xf>
    <xf numFmtId="0" fontId="5" fillId="0" borderId="0" xfId="0" applyFont="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cellXfs>
  <cellStyles count="3">
    <cellStyle name="Moneda 2" xfId="1" xr:uid="{0C45F634-03FB-43E9-A0BD-818EA0B2F4A7}"/>
    <cellStyle name="Normal" xfId="0" builtinId="0"/>
    <cellStyle name="Normal 2" xfId="2" xr:uid="{88231943-61D8-4F7E-BF02-03AA439107BD}"/>
  </cellStyles>
  <dxfs count="17">
    <dxf>
      <alignment vertical="center" textRotation="0" wrapText="0" indent="0" justifyLastLine="0" shrinkToFit="0" readingOrder="0"/>
    </dxf>
    <dxf>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5" formatCode="_-&quot;$&quot;\ * #,##0_-;\-&quot;$&quot;\ * #,##0_-;_-&quot;$&quot;\ * &quot;-&quot;??_-;_-@_-"/>
      <alignment horizontal="right"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bottom" textRotation="0" wrapText="0" indent="0" justifyLastLine="0" shrinkToFit="0" readingOrder="0"/>
    </dxf>
    <dxf>
      <numFmt numFmtId="166" formatCode="d/m/yyyy"/>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166" formatCode="d/m/yyyy"/>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alignment horizontal="center" vertical="center" textRotation="0" wrapText="0" indent="0" justifyLastLine="0" shrinkToFit="0" readingOrder="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3" formatCode="#,##0"/>
    </dxf>
    <dxf>
      <numFmt numFmtId="166" formatCode="d/m/yyyy"/>
    </dxf>
    <dxf>
      <numFmt numFmtId="166" formatCode="d/m/yyyy"/>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cid:image002.png@01D73608.18C438B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2.png@01D73608.18C438B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580159</xdr:colOff>
      <xdr:row>3</xdr:row>
      <xdr:rowOff>136634</xdr:rowOff>
    </xdr:to>
    <xdr:pic>
      <xdr:nvPicPr>
        <xdr:cNvPr id="2" name="Imagen 4">
          <a:extLst>
            <a:ext uri="{FF2B5EF4-FFF2-40B4-BE49-F238E27FC236}">
              <a16:creationId xmlns:a16="http://schemas.microsoft.com/office/drawing/2014/main" id="{ADE819D2-1B42-4193-B0F4-8C35A0A20AF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19050"/>
          <a:ext cx="1342159" cy="9315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1</xdr:col>
      <xdr:colOff>580159</xdr:colOff>
      <xdr:row>3</xdr:row>
      <xdr:rowOff>136634</xdr:rowOff>
    </xdr:to>
    <xdr:pic>
      <xdr:nvPicPr>
        <xdr:cNvPr id="2" name="Imagen 4">
          <a:extLst>
            <a:ext uri="{FF2B5EF4-FFF2-40B4-BE49-F238E27FC236}">
              <a16:creationId xmlns:a16="http://schemas.microsoft.com/office/drawing/2014/main" id="{7127EFFC-E59E-475C-9ACC-467ECDF6FC1E}"/>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19050"/>
          <a:ext cx="1342159" cy="9272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20C2DC6-38A7-4A7D-AF15-466FE8FDA6A3}" name="Tabla1" displayName="Tabla1" ref="A7:Q349" totalsRowShown="0" headerRowDxfId="16">
  <autoFilter ref="A7:Q349" xr:uid="{E8AB565A-79DE-4750-B6CE-2043DB955F98}"/>
  <tableColumns count="17">
    <tableColumn id="5" xr3:uid="{ED1A0604-81D4-4764-80B7-9F9AAA14572A}" name="RUT"/>
    <tableColumn id="6" xr3:uid="{00890161-5FC2-46A1-BB3C-E72C836C4D0F}" name="NOMBRES"/>
    <tableColumn id="7" xr3:uid="{53F91F29-DC7F-4531-B849-87E0461F46AB}" name="APELLIDO 1"/>
    <tableColumn id="8" xr3:uid="{D6EBAF6A-A4FB-49C7-AFD6-AE28008EA2E1}" name="APELLIDO 2"/>
    <tableColumn id="9" xr3:uid="{0ABB7308-C764-45BD-8C51-130EC61B61E1}" name="ESTAMENTO"/>
    <tableColumn id="10" xr3:uid="{5FD21730-6BA2-4011-BFD0-3036A5D34BE8}" name="GRADO" dataDxfId="15"/>
    <tableColumn id="11" xr3:uid="{8528D14D-DA5A-47DE-81F1-D43992FABD97}" name="FECHA DESDE" dataDxfId="14"/>
    <tableColumn id="12" xr3:uid="{56676A64-B6E8-482C-B5B1-4BE6CDF0BA41}" name="FECHA HASTA" dataDxfId="13"/>
    <tableColumn id="13" xr3:uid="{31CD4418-E48C-4677-84EC-1B2E3454CF94}" name="CANTIDAD DE DÍAS"/>
    <tableColumn id="14" xr3:uid="{B23F2534-9AF4-4D26-BA15-53EF4127A4BA}" name="TOTAL VIATICOS" dataDxfId="12"/>
    <tableColumn id="15" xr3:uid="{C5E1DAC9-FA6F-41F4-B380-F43315188968}" name="VIÁTICO" dataDxfId="11"/>
    <tableColumn id="16" xr3:uid="{29D265E9-CB4E-47BA-8AC9-37B525A0D344}" name="ORIGEN"/>
    <tableColumn id="17" xr3:uid="{326A8E26-269E-4074-9CC5-7D57DB0003E6}" name="DESTINO"/>
    <tableColumn id="18" xr3:uid="{FEA55881-109C-4B8E-BDFA-52A82DD51E19}" name="MOTIVO"/>
    <tableColumn id="19" xr3:uid="{C9EA8F20-CFEC-4320-A0E5-96A8C9925058}" name="PASAJE"/>
    <tableColumn id="20" xr3:uid="{DCFB5BF7-17E9-48ED-8911-C09D044FF1EA}" name="VALOR PASAJE"/>
    <tableColumn id="21" xr3:uid="{C6D5E2E8-7B79-4B07-A13F-EB67E2298C04}" name="SOCIEDAD" dataDxfId="1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94BC723-E018-4784-A8C0-8455B6982FD4}" name="Tabla2" displayName="Tabla2" ref="A8:O12" totalsRowShown="0" headerRowDxfId="9">
  <autoFilter ref="A8:O12" xr:uid="{F65E2E90-B77E-493C-9D58-FF505C90B402}"/>
  <tableColumns count="15">
    <tableColumn id="1" xr3:uid="{CAA23404-8B97-4E36-A313-9A61A80735BB}" name="RUT" dataDxfId="8"/>
    <tableColumn id="2" xr3:uid="{528E0A17-93E5-4BFC-AC80-355AF9AE7015}" name="NOMBRES"/>
    <tableColumn id="3" xr3:uid="{E11A47D1-E3FA-427E-9EAF-FD5E09948554}" name="APELLIDO 1"/>
    <tableColumn id="4" xr3:uid="{73BDFCBE-24E8-493B-8299-067F01F1035F}" name="APELLIDO 2"/>
    <tableColumn id="5" xr3:uid="{7EF868A7-B2E6-4E9B-8603-FA1ACA666C47}" name="ESTAMENTO"/>
    <tableColumn id="6" xr3:uid="{1E395470-FDDC-4890-AA2D-2375B4C09B39}" name="GRADO" dataDxfId="7"/>
    <tableColumn id="7" xr3:uid="{0A220EF6-16FC-4CD1-A6DA-917500CD7E56}" name="FECHA DESDE" dataDxfId="6"/>
    <tableColumn id="8" xr3:uid="{6072DC1B-ED5F-417B-BC7D-BA711D26CB61}" name="FECHA HASTA" dataDxfId="5"/>
    <tableColumn id="9" xr3:uid="{903634FB-44F9-4A2C-9E92-112C3C8B7D62}" name="CANTIDAD DE DÍAS" dataDxfId="4"/>
    <tableColumn id="10" xr3:uid="{79BAF902-8801-4912-9759-AEF32319836E}" name="TOTAL VIATICOS" dataDxfId="3" dataCellStyle="Moneda 2"/>
    <tableColumn id="11" xr3:uid="{2A79703C-BD0C-4213-8F16-7A7F30EF6F89}" name="DESTINO" dataDxfId="2"/>
    <tableColumn id="12" xr3:uid="{7DF9434D-E6DB-498C-A8A8-D02B11415DB4}" name="MOTIVO" dataDxfId="1"/>
    <tableColumn id="13" xr3:uid="{8BF84713-96BF-4BE1-A828-C8D89260E4E1}" name="PASAJE" dataDxfId="0"/>
    <tableColumn id="14" xr3:uid="{72E1BDE8-20F3-4D48-B25D-72269A607247}" name="VALOR PASAJE"/>
    <tableColumn id="15" xr3:uid="{33A845E6-8AC2-4FD2-A0EA-5D3D7170241F}" name="SOCIEDAD"/>
  </tableColumns>
  <tableStyleInfo name="TableStyleLight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53D0C-2409-46AD-A886-6A30E44B7E86}">
  <sheetPr>
    <tabColor rgb="FFFFFF00"/>
  </sheetPr>
  <dimension ref="A1:Q349"/>
  <sheetViews>
    <sheetView tabSelected="1" zoomScale="70" zoomScaleNormal="70" workbookViewId="0">
      <selection activeCell="E12" sqref="E12"/>
    </sheetView>
  </sheetViews>
  <sheetFormatPr baseColWidth="10" defaultRowHeight="15" x14ac:dyDescent="0.25"/>
  <cols>
    <col min="2" max="2" width="12.140625" customWidth="1"/>
    <col min="3" max="4" width="13" customWidth="1"/>
    <col min="5" max="5" width="14.140625" customWidth="1"/>
    <col min="6" max="6" width="11.42578125" style="3"/>
    <col min="7" max="7" width="14.85546875" style="1" customWidth="1"/>
    <col min="8" max="8" width="15.140625" style="1" customWidth="1"/>
    <col min="9" max="9" width="19.7109375" customWidth="1"/>
    <col min="10" max="10" width="17.42578125" style="2" customWidth="1"/>
    <col min="11" max="11" width="11.42578125" style="3"/>
    <col min="12" max="12" width="15" bestFit="1" customWidth="1"/>
    <col min="13" max="13" width="32.5703125" customWidth="1"/>
    <col min="14" max="14" width="44.7109375" customWidth="1"/>
    <col min="16" max="16" width="16" customWidth="1"/>
    <col min="17" max="17" width="35" style="3" bestFit="1" customWidth="1"/>
    <col min="18" max="18" width="11.85546875" bestFit="1" customWidth="1"/>
  </cols>
  <sheetData>
    <row r="1" spans="1:17" s="17" customFormat="1" ht="27.75" customHeight="1" x14ac:dyDescent="0.4">
      <c r="A1" s="26" t="s">
        <v>1018</v>
      </c>
      <c r="B1" s="26"/>
      <c r="C1" s="26"/>
      <c r="D1" s="26"/>
      <c r="E1" s="26"/>
      <c r="F1" s="26"/>
      <c r="G1" s="26"/>
      <c r="H1" s="26"/>
      <c r="I1" s="26"/>
      <c r="J1" s="26"/>
      <c r="K1" s="26"/>
      <c r="L1" s="26"/>
      <c r="M1" s="26"/>
      <c r="N1" s="26"/>
      <c r="O1" s="26"/>
      <c r="P1" s="26"/>
      <c r="Q1" s="26"/>
    </row>
    <row r="2" spans="1:17" s="17" customFormat="1" ht="12.75" x14ac:dyDescent="0.2">
      <c r="F2" s="18"/>
      <c r="G2" s="19"/>
      <c r="H2" s="19"/>
      <c r="I2" s="18"/>
      <c r="J2" s="20"/>
      <c r="K2" s="18"/>
      <c r="P2" s="20"/>
    </row>
    <row r="3" spans="1:17" s="17" customFormat="1" ht="23.25" x14ac:dyDescent="0.35">
      <c r="A3" s="27" t="s">
        <v>1020</v>
      </c>
      <c r="B3" s="28"/>
      <c r="C3" s="28"/>
      <c r="D3" s="28"/>
      <c r="E3" s="28"/>
      <c r="F3" s="28"/>
      <c r="G3" s="28"/>
      <c r="H3" s="28"/>
      <c r="I3" s="28"/>
      <c r="J3" s="28"/>
      <c r="K3" s="28"/>
      <c r="L3" s="28"/>
      <c r="M3" s="28"/>
      <c r="N3" s="28"/>
      <c r="O3" s="28"/>
      <c r="P3" s="28"/>
      <c r="Q3" s="29"/>
    </row>
    <row r="4" spans="1:17" s="17" customFormat="1" ht="12.75" x14ac:dyDescent="0.2">
      <c r="F4" s="18"/>
      <c r="G4" s="19"/>
      <c r="H4" s="19"/>
      <c r="I4" s="18"/>
      <c r="J4" s="20"/>
      <c r="K4" s="18"/>
      <c r="P4" s="20"/>
    </row>
    <row r="5" spans="1:17" s="17" customFormat="1" ht="23.25" x14ac:dyDescent="0.35">
      <c r="A5" s="21" t="s">
        <v>1019</v>
      </c>
      <c r="F5" s="18"/>
      <c r="G5" s="19"/>
      <c r="H5" s="19"/>
      <c r="I5" s="18"/>
      <c r="J5" s="20"/>
      <c r="K5" s="18"/>
      <c r="P5" s="20"/>
    </row>
    <row r="6" spans="1:17" s="17" customFormat="1" ht="12.75" x14ac:dyDescent="0.2">
      <c r="F6" s="18"/>
      <c r="G6" s="19"/>
      <c r="H6" s="19"/>
      <c r="I6" s="18"/>
      <c r="J6" s="20"/>
      <c r="K6" s="18"/>
      <c r="P6" s="22"/>
    </row>
    <row r="7" spans="1:17" s="4" customFormat="1" x14ac:dyDescent="0.25">
      <c r="A7" s="4" t="s">
        <v>0</v>
      </c>
      <c r="B7" s="4" t="s">
        <v>1</v>
      </c>
      <c r="C7" s="4" t="s">
        <v>2</v>
      </c>
      <c r="D7" s="4" t="s">
        <v>3</v>
      </c>
      <c r="E7" s="4" t="s">
        <v>4</v>
      </c>
      <c r="F7" s="4" t="s">
        <v>5</v>
      </c>
      <c r="G7" s="5" t="s">
        <v>6</v>
      </c>
      <c r="H7" s="5" t="s">
        <v>7</v>
      </c>
      <c r="I7" s="4" t="s">
        <v>8</v>
      </c>
      <c r="J7" s="6" t="s">
        <v>9</v>
      </c>
      <c r="K7" s="4" t="s">
        <v>10</v>
      </c>
      <c r="L7" s="4" t="s">
        <v>11</v>
      </c>
      <c r="M7" s="4" t="s">
        <v>12</v>
      </c>
      <c r="N7" s="4" t="s">
        <v>13</v>
      </c>
      <c r="O7" s="4" t="s">
        <v>14</v>
      </c>
      <c r="P7" s="4" t="s">
        <v>15</v>
      </c>
      <c r="Q7" s="4" t="s">
        <v>16</v>
      </c>
    </row>
    <row r="8" spans="1:17" x14ac:dyDescent="0.25">
      <c r="A8" t="s">
        <v>17</v>
      </c>
      <c r="B8" t="s">
        <v>18</v>
      </c>
      <c r="C8" t="s">
        <v>19</v>
      </c>
      <c r="D8" t="s">
        <v>20</v>
      </c>
      <c r="E8" t="s">
        <v>21</v>
      </c>
      <c r="F8" s="3">
        <v>3</v>
      </c>
      <c r="G8" s="1">
        <v>44567</v>
      </c>
      <c r="H8" s="1">
        <v>44567</v>
      </c>
      <c r="I8">
        <v>0.4</v>
      </c>
      <c r="J8" s="2">
        <f>I8*76052</f>
        <v>30420.800000000003</v>
      </c>
      <c r="K8" s="3" t="s">
        <v>22</v>
      </c>
      <c r="L8" t="s">
        <v>23</v>
      </c>
      <c r="M8" t="s">
        <v>24</v>
      </c>
      <c r="N8" t="s">
        <v>25</v>
      </c>
      <c r="O8" t="s">
        <v>26</v>
      </c>
      <c r="Q8" s="3" t="s">
        <v>27</v>
      </c>
    </row>
    <row r="9" spans="1:17" x14ac:dyDescent="0.25">
      <c r="A9" t="s">
        <v>28</v>
      </c>
      <c r="B9" t="s">
        <v>29</v>
      </c>
      <c r="C9" t="s">
        <v>30</v>
      </c>
      <c r="D9" t="s">
        <v>31</v>
      </c>
      <c r="E9" t="s">
        <v>96</v>
      </c>
      <c r="F9" s="3">
        <v>9</v>
      </c>
      <c r="G9" s="1">
        <v>44567</v>
      </c>
      <c r="H9" s="1">
        <v>44567</v>
      </c>
      <c r="I9">
        <v>0.4</v>
      </c>
      <c r="J9" s="2">
        <v>25152</v>
      </c>
      <c r="K9" s="3" t="s">
        <v>22</v>
      </c>
      <c r="L9" t="s">
        <v>23</v>
      </c>
      <c r="M9" t="s">
        <v>24</v>
      </c>
      <c r="N9" t="s">
        <v>25</v>
      </c>
      <c r="O9" t="s">
        <v>26</v>
      </c>
      <c r="Q9" s="3" t="s">
        <v>27</v>
      </c>
    </row>
    <row r="10" spans="1:17" x14ac:dyDescent="0.25">
      <c r="A10" t="s">
        <v>32</v>
      </c>
      <c r="B10" t="s">
        <v>33</v>
      </c>
      <c r="C10" t="s">
        <v>34</v>
      </c>
      <c r="D10" t="s">
        <v>35</v>
      </c>
      <c r="E10" t="s">
        <v>96</v>
      </c>
      <c r="F10" s="3">
        <v>11</v>
      </c>
      <c r="G10" s="1">
        <v>44568</v>
      </c>
      <c r="H10" s="1">
        <v>44568</v>
      </c>
      <c r="K10" s="3" t="s">
        <v>36</v>
      </c>
      <c r="L10" t="s">
        <v>37</v>
      </c>
      <c r="M10" t="s">
        <v>38</v>
      </c>
      <c r="N10" t="s">
        <v>39</v>
      </c>
      <c r="O10" t="s">
        <v>26</v>
      </c>
      <c r="Q10" s="3" t="s">
        <v>27</v>
      </c>
    </row>
    <row r="11" spans="1:17" x14ac:dyDescent="0.25">
      <c r="A11" t="s">
        <v>40</v>
      </c>
      <c r="B11" t="s">
        <v>41</v>
      </c>
      <c r="C11" t="s">
        <v>42</v>
      </c>
      <c r="D11" t="s">
        <v>43</v>
      </c>
      <c r="E11" t="s">
        <v>284</v>
      </c>
      <c r="F11" s="3">
        <v>23</v>
      </c>
      <c r="G11" s="1">
        <v>44566</v>
      </c>
      <c r="H11" s="1">
        <v>44566</v>
      </c>
      <c r="I11">
        <v>0.4</v>
      </c>
      <c r="J11" s="2">
        <f>I11*39155</f>
        <v>15662</v>
      </c>
      <c r="K11" s="3" t="s">
        <v>22</v>
      </c>
      <c r="L11" t="s">
        <v>23</v>
      </c>
      <c r="M11" t="s">
        <v>44</v>
      </c>
      <c r="N11" t="s">
        <v>45</v>
      </c>
      <c r="O11" t="s">
        <v>26</v>
      </c>
      <c r="Q11" s="3" t="s">
        <v>27</v>
      </c>
    </row>
    <row r="12" spans="1:17" x14ac:dyDescent="0.25">
      <c r="A12" t="s">
        <v>46</v>
      </c>
      <c r="B12" t="s">
        <v>47</v>
      </c>
      <c r="C12" t="s">
        <v>35</v>
      </c>
      <c r="D12" t="s">
        <v>48</v>
      </c>
      <c r="E12" t="s">
        <v>21</v>
      </c>
      <c r="F12" s="3">
        <v>4</v>
      </c>
      <c r="G12" s="1">
        <v>44566</v>
      </c>
      <c r="H12" s="1">
        <v>44566</v>
      </c>
      <c r="I12">
        <v>0.4</v>
      </c>
      <c r="J12" s="2">
        <f>I12*76052</f>
        <v>30420.800000000003</v>
      </c>
      <c r="K12" s="3" t="s">
        <v>22</v>
      </c>
      <c r="L12" t="s">
        <v>49</v>
      </c>
      <c r="M12" t="s">
        <v>50</v>
      </c>
      <c r="N12" t="s">
        <v>51</v>
      </c>
      <c r="O12" t="s">
        <v>26</v>
      </c>
      <c r="Q12" s="3" t="s">
        <v>27</v>
      </c>
    </row>
    <row r="13" spans="1:17" x14ac:dyDescent="0.25">
      <c r="A13" t="s">
        <v>52</v>
      </c>
      <c r="B13" t="s">
        <v>53</v>
      </c>
      <c r="C13" t="s">
        <v>54</v>
      </c>
      <c r="D13" t="s">
        <v>55</v>
      </c>
      <c r="E13" t="s">
        <v>21</v>
      </c>
      <c r="F13" s="3">
        <v>4</v>
      </c>
      <c r="G13" s="1">
        <v>44566</v>
      </c>
      <c r="H13" s="1">
        <v>44566</v>
      </c>
      <c r="K13" s="3" t="s">
        <v>36</v>
      </c>
      <c r="L13" t="s">
        <v>56</v>
      </c>
      <c r="M13" t="s">
        <v>57</v>
      </c>
      <c r="N13" t="s">
        <v>58</v>
      </c>
      <c r="O13" t="s">
        <v>26</v>
      </c>
      <c r="Q13" s="3" t="s">
        <v>27</v>
      </c>
    </row>
    <row r="14" spans="1:17" x14ac:dyDescent="0.25">
      <c r="A14" t="s">
        <v>59</v>
      </c>
      <c r="B14" t="s">
        <v>60</v>
      </c>
      <c r="C14" t="s">
        <v>61</v>
      </c>
      <c r="D14" t="s">
        <v>62</v>
      </c>
      <c r="E14" t="s">
        <v>21</v>
      </c>
      <c r="F14" s="3">
        <v>4</v>
      </c>
      <c r="G14" s="1">
        <v>44567</v>
      </c>
      <c r="H14" s="1">
        <v>44567</v>
      </c>
      <c r="I14">
        <v>0.4</v>
      </c>
      <c r="J14" s="2">
        <f>I14*76052</f>
        <v>30420.800000000003</v>
      </c>
      <c r="K14" s="3" t="s">
        <v>22</v>
      </c>
      <c r="L14" t="s">
        <v>63</v>
      </c>
      <c r="M14" t="s">
        <v>64</v>
      </c>
      <c r="N14" t="s">
        <v>65</v>
      </c>
      <c r="O14" t="s">
        <v>26</v>
      </c>
      <c r="Q14" s="3" t="s">
        <v>27</v>
      </c>
    </row>
    <row r="15" spans="1:17" x14ac:dyDescent="0.25">
      <c r="A15" t="s">
        <v>66</v>
      </c>
      <c r="B15" t="s">
        <v>67</v>
      </c>
      <c r="C15" t="s">
        <v>68</v>
      </c>
      <c r="D15" t="s">
        <v>69</v>
      </c>
      <c r="E15" t="s">
        <v>21</v>
      </c>
      <c r="F15" s="3">
        <v>4</v>
      </c>
      <c r="G15" s="1">
        <v>44572</v>
      </c>
      <c r="H15" s="1">
        <v>44572</v>
      </c>
      <c r="I15">
        <v>0.4</v>
      </c>
      <c r="J15" s="2">
        <f>I15*76052</f>
        <v>30420.800000000003</v>
      </c>
      <c r="K15" s="3" t="s">
        <v>22</v>
      </c>
      <c r="L15" t="s">
        <v>37</v>
      </c>
      <c r="M15" t="s">
        <v>70</v>
      </c>
      <c r="N15" t="s">
        <v>71</v>
      </c>
      <c r="O15" t="s">
        <v>26</v>
      </c>
      <c r="Q15" s="3" t="s">
        <v>27</v>
      </c>
    </row>
    <row r="16" spans="1:17" x14ac:dyDescent="0.25">
      <c r="A16" t="s">
        <v>66</v>
      </c>
      <c r="B16" t="s">
        <v>67</v>
      </c>
      <c r="C16" t="s">
        <v>68</v>
      </c>
      <c r="D16" t="s">
        <v>69</v>
      </c>
      <c r="E16" t="s">
        <v>21</v>
      </c>
      <c r="F16" s="3">
        <v>4</v>
      </c>
      <c r="G16" s="1">
        <v>44568</v>
      </c>
      <c r="H16" s="1">
        <v>44568</v>
      </c>
      <c r="K16" s="3" t="s">
        <v>36</v>
      </c>
      <c r="L16" t="s">
        <v>37</v>
      </c>
      <c r="M16" t="s">
        <v>38</v>
      </c>
      <c r="N16" t="s">
        <v>72</v>
      </c>
      <c r="O16" t="s">
        <v>26</v>
      </c>
      <c r="Q16" s="3" t="s">
        <v>27</v>
      </c>
    </row>
    <row r="17" spans="1:17" x14ac:dyDescent="0.25">
      <c r="A17" t="s">
        <v>66</v>
      </c>
      <c r="B17" t="s">
        <v>67</v>
      </c>
      <c r="C17" t="s">
        <v>68</v>
      </c>
      <c r="D17" t="s">
        <v>69</v>
      </c>
      <c r="E17" t="s">
        <v>21</v>
      </c>
      <c r="F17" s="3">
        <v>4</v>
      </c>
      <c r="G17" s="1">
        <v>44573</v>
      </c>
      <c r="H17" s="1">
        <v>44573</v>
      </c>
      <c r="I17">
        <v>0.4</v>
      </c>
      <c r="J17" s="2">
        <f>I17*76052</f>
        <v>30420.800000000003</v>
      </c>
      <c r="K17" s="3" t="s">
        <v>22</v>
      </c>
      <c r="L17" t="s">
        <v>37</v>
      </c>
      <c r="M17" t="s">
        <v>73</v>
      </c>
      <c r="N17" t="s">
        <v>74</v>
      </c>
      <c r="O17" t="s">
        <v>26</v>
      </c>
      <c r="Q17" s="3" t="s">
        <v>27</v>
      </c>
    </row>
    <row r="18" spans="1:17" x14ac:dyDescent="0.25">
      <c r="A18" t="s">
        <v>40</v>
      </c>
      <c r="B18" t="s">
        <v>41</v>
      </c>
      <c r="C18" t="s">
        <v>42</v>
      </c>
      <c r="D18" t="s">
        <v>43</v>
      </c>
      <c r="E18" t="s">
        <v>284</v>
      </c>
      <c r="F18" s="3">
        <v>23</v>
      </c>
      <c r="G18" s="1">
        <v>44572</v>
      </c>
      <c r="H18" s="1">
        <v>44572</v>
      </c>
      <c r="I18">
        <v>0.4</v>
      </c>
      <c r="J18" s="2">
        <f>I18*39155</f>
        <v>15662</v>
      </c>
      <c r="K18" s="3" t="s">
        <v>22</v>
      </c>
      <c r="L18" t="s">
        <v>23</v>
      </c>
      <c r="M18" t="s">
        <v>75</v>
      </c>
      <c r="N18" t="s">
        <v>76</v>
      </c>
      <c r="O18" t="s">
        <v>26</v>
      </c>
      <c r="Q18" s="3" t="s">
        <v>27</v>
      </c>
    </row>
    <row r="19" spans="1:17" x14ac:dyDescent="0.25">
      <c r="A19" t="s">
        <v>77</v>
      </c>
      <c r="B19" t="s">
        <v>78</v>
      </c>
      <c r="C19" t="s">
        <v>79</v>
      </c>
      <c r="D19" t="s">
        <v>80</v>
      </c>
      <c r="E19" t="s">
        <v>284</v>
      </c>
      <c r="F19" s="3">
        <v>23</v>
      </c>
      <c r="G19" s="1">
        <v>44572</v>
      </c>
      <c r="H19" s="1">
        <v>44572</v>
      </c>
      <c r="I19">
        <v>0.4</v>
      </c>
      <c r="J19" s="2">
        <f>I19*39155</f>
        <v>15662</v>
      </c>
      <c r="K19" s="3" t="s">
        <v>22</v>
      </c>
      <c r="L19" t="s">
        <v>23</v>
      </c>
      <c r="M19" t="s">
        <v>81</v>
      </c>
      <c r="N19" t="s">
        <v>82</v>
      </c>
      <c r="O19" t="s">
        <v>26</v>
      </c>
      <c r="Q19" s="3" t="s">
        <v>27</v>
      </c>
    </row>
    <row r="20" spans="1:17" x14ac:dyDescent="0.25">
      <c r="A20" t="s">
        <v>84</v>
      </c>
      <c r="B20" t="s">
        <v>85</v>
      </c>
      <c r="C20" t="s">
        <v>86</v>
      </c>
      <c r="D20" t="s">
        <v>87</v>
      </c>
      <c r="E20" t="s">
        <v>21</v>
      </c>
      <c r="F20" s="3">
        <v>2</v>
      </c>
      <c r="G20" s="1">
        <v>44592</v>
      </c>
      <c r="H20" s="1">
        <v>44595</v>
      </c>
      <c r="I20">
        <v>3.4</v>
      </c>
      <c r="J20" s="2">
        <f>I20*76052</f>
        <v>258576.8</v>
      </c>
      <c r="K20" s="3" t="s">
        <v>22</v>
      </c>
      <c r="L20" t="s">
        <v>23</v>
      </c>
      <c r="M20" t="s">
        <v>88</v>
      </c>
      <c r="N20" t="s">
        <v>89</v>
      </c>
      <c r="O20" t="s">
        <v>90</v>
      </c>
      <c r="P20" s="15">
        <v>185660</v>
      </c>
      <c r="Q20" s="3" t="s">
        <v>91</v>
      </c>
    </row>
    <row r="21" spans="1:17" x14ac:dyDescent="0.25">
      <c r="A21" t="s">
        <v>92</v>
      </c>
      <c r="B21" t="s">
        <v>93</v>
      </c>
      <c r="C21" t="s">
        <v>94</v>
      </c>
      <c r="D21" t="s">
        <v>95</v>
      </c>
      <c r="E21" t="s">
        <v>96</v>
      </c>
      <c r="F21" s="3">
        <v>7</v>
      </c>
      <c r="G21" s="1">
        <v>44592</v>
      </c>
      <c r="H21" s="1">
        <v>44595</v>
      </c>
      <c r="I21">
        <v>3.4</v>
      </c>
      <c r="J21" s="2">
        <f>I21*62879</f>
        <v>213788.6</v>
      </c>
      <c r="K21" s="3" t="s">
        <v>22</v>
      </c>
      <c r="L21" t="s">
        <v>23</v>
      </c>
      <c r="M21" t="s">
        <v>88</v>
      </c>
      <c r="N21" t="s">
        <v>89</v>
      </c>
      <c r="O21" t="s">
        <v>90</v>
      </c>
      <c r="P21" s="15">
        <v>185660</v>
      </c>
      <c r="Q21" s="3" t="s">
        <v>91</v>
      </c>
    </row>
    <row r="22" spans="1:17" x14ac:dyDescent="0.25">
      <c r="A22" t="s">
        <v>52</v>
      </c>
      <c r="B22" t="s">
        <v>53</v>
      </c>
      <c r="C22" t="s">
        <v>54</v>
      </c>
      <c r="D22" t="s">
        <v>55</v>
      </c>
      <c r="E22" t="s">
        <v>21</v>
      </c>
      <c r="F22" s="3">
        <v>4</v>
      </c>
      <c r="G22" s="1">
        <v>44567</v>
      </c>
      <c r="H22" s="1">
        <v>44567</v>
      </c>
      <c r="I22">
        <v>0.4</v>
      </c>
      <c r="J22" s="2">
        <f>I22*76052</f>
        <v>30420.800000000003</v>
      </c>
      <c r="K22" s="3" t="s">
        <v>22</v>
      </c>
      <c r="L22" t="s">
        <v>56</v>
      </c>
      <c r="M22" t="s">
        <v>97</v>
      </c>
      <c r="N22" t="s">
        <v>98</v>
      </c>
      <c r="O22" t="s">
        <v>26</v>
      </c>
      <c r="Q22" s="3" t="s">
        <v>27</v>
      </c>
    </row>
    <row r="23" spans="1:17" x14ac:dyDescent="0.25">
      <c r="A23" t="s">
        <v>99</v>
      </c>
      <c r="B23" t="s">
        <v>100</v>
      </c>
      <c r="C23" t="s">
        <v>101</v>
      </c>
      <c r="D23" t="s">
        <v>102</v>
      </c>
      <c r="E23" t="s">
        <v>21</v>
      </c>
      <c r="F23" s="3">
        <v>4</v>
      </c>
      <c r="G23" s="1">
        <v>44575</v>
      </c>
      <c r="H23" s="1">
        <v>44575</v>
      </c>
      <c r="I23">
        <v>0.4</v>
      </c>
      <c r="J23" s="2">
        <f>I23*76052</f>
        <v>30420.800000000003</v>
      </c>
      <c r="K23" s="3" t="s">
        <v>22</v>
      </c>
      <c r="L23" t="s">
        <v>103</v>
      </c>
      <c r="M23" t="s">
        <v>104</v>
      </c>
      <c r="N23" t="s">
        <v>105</v>
      </c>
      <c r="O23" t="s">
        <v>26</v>
      </c>
      <c r="Q23" s="3" t="s">
        <v>27</v>
      </c>
    </row>
    <row r="24" spans="1:17" x14ac:dyDescent="0.25">
      <c r="A24" t="s">
        <v>99</v>
      </c>
      <c r="B24" t="s">
        <v>100</v>
      </c>
      <c r="C24" t="s">
        <v>101</v>
      </c>
      <c r="D24" t="s">
        <v>102</v>
      </c>
      <c r="E24" t="s">
        <v>21</v>
      </c>
      <c r="F24" s="3">
        <v>4</v>
      </c>
      <c r="G24" s="1">
        <v>44574</v>
      </c>
      <c r="H24" s="1">
        <v>44574</v>
      </c>
      <c r="I24">
        <v>0.4</v>
      </c>
      <c r="J24" s="2">
        <f>I24*76052</f>
        <v>30420.800000000003</v>
      </c>
      <c r="K24" s="3" t="s">
        <v>22</v>
      </c>
      <c r="L24" t="s">
        <v>103</v>
      </c>
      <c r="M24" t="s">
        <v>106</v>
      </c>
      <c r="N24" t="s">
        <v>107</v>
      </c>
      <c r="O24" t="s">
        <v>26</v>
      </c>
      <c r="Q24" s="3" t="s">
        <v>27</v>
      </c>
    </row>
    <row r="25" spans="1:17" x14ac:dyDescent="0.25">
      <c r="A25" t="s">
        <v>108</v>
      </c>
      <c r="B25" t="s">
        <v>109</v>
      </c>
      <c r="C25" t="s">
        <v>110</v>
      </c>
      <c r="D25" t="s">
        <v>111</v>
      </c>
      <c r="E25" t="s">
        <v>96</v>
      </c>
      <c r="F25" s="3">
        <v>14</v>
      </c>
      <c r="G25" s="1">
        <v>44575</v>
      </c>
      <c r="H25" s="1">
        <v>44575</v>
      </c>
      <c r="K25" s="3" t="s">
        <v>36</v>
      </c>
      <c r="L25" t="s">
        <v>37</v>
      </c>
      <c r="M25" t="s">
        <v>112</v>
      </c>
      <c r="N25" t="s">
        <v>39</v>
      </c>
      <c r="O25" t="s">
        <v>26</v>
      </c>
      <c r="Q25" s="3" t="s">
        <v>27</v>
      </c>
    </row>
    <row r="26" spans="1:17" x14ac:dyDescent="0.25">
      <c r="A26" t="s">
        <v>113</v>
      </c>
      <c r="B26" t="s">
        <v>23</v>
      </c>
      <c r="C26" t="s">
        <v>114</v>
      </c>
      <c r="D26" t="s">
        <v>115</v>
      </c>
      <c r="E26" t="s">
        <v>116</v>
      </c>
      <c r="F26" s="3" t="s">
        <v>117</v>
      </c>
      <c r="G26" s="1">
        <v>44581</v>
      </c>
      <c r="H26" s="1">
        <v>44583</v>
      </c>
      <c r="I26">
        <v>2.4</v>
      </c>
      <c r="J26" s="2">
        <f>I26*62879</f>
        <v>150909.6</v>
      </c>
      <c r="K26" s="3" t="s">
        <v>22</v>
      </c>
      <c r="L26" t="s">
        <v>23</v>
      </c>
      <c r="M26" t="s">
        <v>118</v>
      </c>
      <c r="N26" t="s">
        <v>119</v>
      </c>
      <c r="O26" t="s">
        <v>90</v>
      </c>
      <c r="P26" s="15">
        <v>136510</v>
      </c>
      <c r="Q26" s="3" t="s">
        <v>27</v>
      </c>
    </row>
    <row r="27" spans="1:17" x14ac:dyDescent="0.25">
      <c r="A27" t="s">
        <v>120</v>
      </c>
      <c r="B27" t="s">
        <v>121</v>
      </c>
      <c r="C27" t="s">
        <v>122</v>
      </c>
      <c r="D27" t="s">
        <v>123</v>
      </c>
      <c r="E27" t="s">
        <v>96</v>
      </c>
      <c r="F27" s="3">
        <v>6</v>
      </c>
      <c r="G27" s="1">
        <v>44580</v>
      </c>
      <c r="H27" s="1">
        <v>44581</v>
      </c>
      <c r="I27">
        <v>1.4</v>
      </c>
      <c r="J27" s="2">
        <f>I27*62879</f>
        <v>88030.599999999991</v>
      </c>
      <c r="K27" s="3" t="s">
        <v>22</v>
      </c>
      <c r="L27" t="s">
        <v>23</v>
      </c>
      <c r="M27" t="s">
        <v>124</v>
      </c>
      <c r="N27" t="s">
        <v>125</v>
      </c>
      <c r="O27" t="s">
        <v>90</v>
      </c>
      <c r="P27" s="15">
        <v>185091</v>
      </c>
      <c r="Q27" s="3" t="s">
        <v>27</v>
      </c>
    </row>
    <row r="28" spans="1:17" x14ac:dyDescent="0.25">
      <c r="A28" t="s">
        <v>126</v>
      </c>
      <c r="B28" t="s">
        <v>127</v>
      </c>
      <c r="C28" t="s">
        <v>128</v>
      </c>
      <c r="D28" t="s">
        <v>129</v>
      </c>
      <c r="E28" t="s">
        <v>96</v>
      </c>
      <c r="F28" s="3">
        <v>11</v>
      </c>
      <c r="G28" s="1">
        <v>44579</v>
      </c>
      <c r="H28" s="1">
        <v>44579</v>
      </c>
      <c r="K28" s="3" t="s">
        <v>36</v>
      </c>
      <c r="L28" t="s">
        <v>37</v>
      </c>
      <c r="M28" t="s">
        <v>130</v>
      </c>
      <c r="N28" t="s">
        <v>131</v>
      </c>
      <c r="O28" t="s">
        <v>26</v>
      </c>
      <c r="Q28" s="3" t="s">
        <v>27</v>
      </c>
    </row>
    <row r="29" spans="1:17" x14ac:dyDescent="0.25">
      <c r="A29" t="s">
        <v>132</v>
      </c>
      <c r="B29" t="s">
        <v>133</v>
      </c>
      <c r="C29" t="s">
        <v>134</v>
      </c>
      <c r="D29" t="s">
        <v>135</v>
      </c>
      <c r="E29" t="s">
        <v>96</v>
      </c>
      <c r="F29" s="3">
        <v>7</v>
      </c>
      <c r="G29" s="1">
        <v>44574</v>
      </c>
      <c r="H29" s="1">
        <v>44574</v>
      </c>
      <c r="I29">
        <v>0.4</v>
      </c>
      <c r="J29" s="2">
        <f>I29*62879</f>
        <v>25151.600000000002</v>
      </c>
      <c r="K29" s="3" t="s">
        <v>22</v>
      </c>
      <c r="L29" t="s">
        <v>23</v>
      </c>
      <c r="M29" t="s">
        <v>136</v>
      </c>
      <c r="N29" t="s">
        <v>137</v>
      </c>
      <c r="O29" t="s">
        <v>26</v>
      </c>
      <c r="Q29" s="3" t="s">
        <v>27</v>
      </c>
    </row>
    <row r="30" spans="1:17" x14ac:dyDescent="0.25">
      <c r="A30" t="s">
        <v>138</v>
      </c>
      <c r="B30" t="s">
        <v>139</v>
      </c>
      <c r="C30" t="s">
        <v>140</v>
      </c>
      <c r="D30" t="s">
        <v>141</v>
      </c>
      <c r="E30" t="s">
        <v>116</v>
      </c>
      <c r="F30" s="3" t="s">
        <v>117</v>
      </c>
      <c r="G30" s="1">
        <v>44581</v>
      </c>
      <c r="H30" s="1">
        <v>44581</v>
      </c>
      <c r="I30">
        <v>0.4</v>
      </c>
      <c r="J30" s="2">
        <f>I30*62879</f>
        <v>25151.600000000002</v>
      </c>
      <c r="K30" s="3" t="s">
        <v>22</v>
      </c>
      <c r="L30" t="s">
        <v>56</v>
      </c>
      <c r="M30" t="s">
        <v>142</v>
      </c>
      <c r="N30" t="s">
        <v>143</v>
      </c>
      <c r="O30" t="s">
        <v>26</v>
      </c>
      <c r="Q30" s="3" t="s">
        <v>144</v>
      </c>
    </row>
    <row r="31" spans="1:17" x14ac:dyDescent="0.25">
      <c r="A31" t="s">
        <v>145</v>
      </c>
      <c r="B31" t="s">
        <v>146</v>
      </c>
      <c r="C31" t="s">
        <v>147</v>
      </c>
      <c r="D31" t="s">
        <v>148</v>
      </c>
      <c r="E31" t="s">
        <v>116</v>
      </c>
      <c r="F31" s="3" t="s">
        <v>117</v>
      </c>
      <c r="G31" s="1">
        <v>44579</v>
      </c>
      <c r="H31" s="1">
        <v>44579</v>
      </c>
      <c r="K31" s="3" t="s">
        <v>36</v>
      </c>
      <c r="L31" t="s">
        <v>149</v>
      </c>
      <c r="M31" t="s">
        <v>150</v>
      </c>
      <c r="N31" t="s">
        <v>151</v>
      </c>
      <c r="O31" t="s">
        <v>26</v>
      </c>
      <c r="Q31" s="3" t="s">
        <v>27</v>
      </c>
    </row>
    <row r="32" spans="1:17" x14ac:dyDescent="0.25">
      <c r="A32" t="s">
        <v>138</v>
      </c>
      <c r="B32" t="s">
        <v>139</v>
      </c>
      <c r="C32" t="s">
        <v>140</v>
      </c>
      <c r="D32" t="s">
        <v>141</v>
      </c>
      <c r="E32" t="s">
        <v>116</v>
      </c>
      <c r="F32" s="3" t="s">
        <v>117</v>
      </c>
      <c r="G32" s="1">
        <v>44586</v>
      </c>
      <c r="H32" s="1">
        <v>44586</v>
      </c>
      <c r="I32">
        <v>0.4</v>
      </c>
      <c r="J32" s="2">
        <f>I32*62879</f>
        <v>25151.600000000002</v>
      </c>
      <c r="K32" s="3" t="s">
        <v>22</v>
      </c>
      <c r="L32" t="s">
        <v>56</v>
      </c>
      <c r="M32" t="s">
        <v>97</v>
      </c>
      <c r="N32" t="s">
        <v>143</v>
      </c>
      <c r="O32" t="s">
        <v>26</v>
      </c>
      <c r="Q32" s="3" t="s">
        <v>144</v>
      </c>
    </row>
    <row r="33" spans="1:17" x14ac:dyDescent="0.25">
      <c r="A33" t="s">
        <v>152</v>
      </c>
      <c r="B33" t="s">
        <v>153</v>
      </c>
      <c r="C33" t="s">
        <v>154</v>
      </c>
      <c r="D33" t="s">
        <v>155</v>
      </c>
      <c r="E33" t="s">
        <v>116</v>
      </c>
      <c r="F33" s="3" t="s">
        <v>117</v>
      </c>
      <c r="G33" s="1">
        <v>44579</v>
      </c>
      <c r="H33" s="1">
        <v>44579</v>
      </c>
      <c r="K33" s="3" t="s">
        <v>36</v>
      </c>
      <c r="L33" t="s">
        <v>149</v>
      </c>
      <c r="M33" t="s">
        <v>150</v>
      </c>
      <c r="N33" t="s">
        <v>151</v>
      </c>
      <c r="O33" t="s">
        <v>26</v>
      </c>
      <c r="Q33" s="3" t="s">
        <v>27</v>
      </c>
    </row>
    <row r="34" spans="1:17" x14ac:dyDescent="0.25">
      <c r="A34" t="s">
        <v>156</v>
      </c>
      <c r="B34" t="s">
        <v>157</v>
      </c>
      <c r="C34" t="s">
        <v>158</v>
      </c>
      <c r="D34" t="s">
        <v>159</v>
      </c>
      <c r="E34" t="s">
        <v>160</v>
      </c>
      <c r="F34" s="3">
        <v>14</v>
      </c>
      <c r="G34" s="1">
        <v>44579</v>
      </c>
      <c r="H34" s="1">
        <v>44579</v>
      </c>
      <c r="K34" s="3" t="s">
        <v>36</v>
      </c>
      <c r="L34" t="s">
        <v>149</v>
      </c>
      <c r="M34" t="s">
        <v>150</v>
      </c>
      <c r="N34" t="s">
        <v>151</v>
      </c>
      <c r="O34" t="s">
        <v>26</v>
      </c>
      <c r="Q34" s="3" t="s">
        <v>27</v>
      </c>
    </row>
    <row r="35" spans="1:17" x14ac:dyDescent="0.25">
      <c r="A35" t="s">
        <v>161</v>
      </c>
      <c r="B35" t="s">
        <v>162</v>
      </c>
      <c r="C35" t="s">
        <v>163</v>
      </c>
      <c r="D35" t="s">
        <v>164</v>
      </c>
      <c r="E35" t="s">
        <v>21</v>
      </c>
      <c r="F35" s="3">
        <v>4</v>
      </c>
      <c r="G35" s="1">
        <v>44581</v>
      </c>
      <c r="H35" s="1">
        <v>44583</v>
      </c>
      <c r="I35">
        <v>2.4</v>
      </c>
      <c r="J35" s="2">
        <f>I35*76052</f>
        <v>182524.79999999999</v>
      </c>
      <c r="K35" s="3" t="s">
        <v>22</v>
      </c>
      <c r="L35" t="s">
        <v>23</v>
      </c>
      <c r="M35" t="s">
        <v>118</v>
      </c>
      <c r="N35" t="s">
        <v>690</v>
      </c>
      <c r="O35" t="s">
        <v>90</v>
      </c>
      <c r="P35" s="15">
        <v>136510</v>
      </c>
      <c r="Q35" s="3" t="s">
        <v>27</v>
      </c>
    </row>
    <row r="36" spans="1:17" x14ac:dyDescent="0.25">
      <c r="A36" t="s">
        <v>59</v>
      </c>
      <c r="B36" t="s">
        <v>60</v>
      </c>
      <c r="C36" t="s">
        <v>61</v>
      </c>
      <c r="D36" t="s">
        <v>62</v>
      </c>
      <c r="E36" t="s">
        <v>21</v>
      </c>
      <c r="F36" s="3">
        <v>4</v>
      </c>
      <c r="G36" s="1">
        <v>44586</v>
      </c>
      <c r="H36" s="1">
        <v>44586</v>
      </c>
      <c r="K36" s="3" t="s">
        <v>36</v>
      </c>
      <c r="L36" t="s">
        <v>63</v>
      </c>
      <c r="M36" t="s">
        <v>165</v>
      </c>
      <c r="N36" t="s">
        <v>691</v>
      </c>
      <c r="O36" t="s">
        <v>26</v>
      </c>
      <c r="Q36" s="3" t="s">
        <v>27</v>
      </c>
    </row>
    <row r="37" spans="1:17" x14ac:dyDescent="0.25">
      <c r="A37" t="s">
        <v>59</v>
      </c>
      <c r="B37" t="s">
        <v>60</v>
      </c>
      <c r="C37" t="s">
        <v>61</v>
      </c>
      <c r="D37" t="s">
        <v>62</v>
      </c>
      <c r="E37" t="s">
        <v>21</v>
      </c>
      <c r="F37" s="3">
        <v>4</v>
      </c>
      <c r="G37" s="1">
        <v>44588</v>
      </c>
      <c r="H37" s="1">
        <v>44588</v>
      </c>
      <c r="K37" s="3" t="s">
        <v>36</v>
      </c>
      <c r="L37" t="s">
        <v>63</v>
      </c>
      <c r="M37" t="s">
        <v>166</v>
      </c>
      <c r="N37" t="s">
        <v>167</v>
      </c>
      <c r="O37" t="s">
        <v>26</v>
      </c>
      <c r="Q37" s="3" t="s">
        <v>27</v>
      </c>
    </row>
    <row r="38" spans="1:17" x14ac:dyDescent="0.25">
      <c r="A38" t="s">
        <v>59</v>
      </c>
      <c r="B38" t="s">
        <v>60</v>
      </c>
      <c r="C38" t="s">
        <v>61</v>
      </c>
      <c r="D38" t="s">
        <v>62</v>
      </c>
      <c r="E38" t="s">
        <v>21</v>
      </c>
      <c r="F38" s="3">
        <v>4</v>
      </c>
      <c r="G38" s="1">
        <v>44589</v>
      </c>
      <c r="H38" s="1">
        <v>44589</v>
      </c>
      <c r="K38" s="3" t="s">
        <v>36</v>
      </c>
      <c r="L38" t="s">
        <v>63</v>
      </c>
      <c r="M38" t="s">
        <v>63</v>
      </c>
      <c r="N38" t="s">
        <v>692</v>
      </c>
      <c r="O38" t="s">
        <v>26</v>
      </c>
      <c r="Q38" s="3" t="s">
        <v>27</v>
      </c>
    </row>
    <row r="39" spans="1:17" x14ac:dyDescent="0.25">
      <c r="A39" t="s">
        <v>46</v>
      </c>
      <c r="B39" t="s">
        <v>47</v>
      </c>
      <c r="C39" t="s">
        <v>35</v>
      </c>
      <c r="D39" t="s">
        <v>48</v>
      </c>
      <c r="E39" t="s">
        <v>21</v>
      </c>
      <c r="F39" s="3">
        <v>4</v>
      </c>
      <c r="G39" s="1">
        <v>44581</v>
      </c>
      <c r="H39" s="1">
        <v>44581</v>
      </c>
      <c r="K39" s="3" t="s">
        <v>36</v>
      </c>
      <c r="L39" t="s">
        <v>49</v>
      </c>
      <c r="M39" t="s">
        <v>168</v>
      </c>
      <c r="N39" t="s">
        <v>169</v>
      </c>
      <c r="O39" t="s">
        <v>26</v>
      </c>
      <c r="Q39" s="3" t="s">
        <v>27</v>
      </c>
    </row>
    <row r="40" spans="1:17" x14ac:dyDescent="0.25">
      <c r="A40" t="s">
        <v>170</v>
      </c>
      <c r="B40" t="s">
        <v>171</v>
      </c>
      <c r="C40" t="s">
        <v>172</v>
      </c>
      <c r="D40" t="s">
        <v>173</v>
      </c>
      <c r="E40" t="s">
        <v>21</v>
      </c>
      <c r="F40" s="3">
        <v>4</v>
      </c>
      <c r="G40" s="1">
        <v>44585</v>
      </c>
      <c r="H40" s="1">
        <v>44585</v>
      </c>
      <c r="I40">
        <v>0.4</v>
      </c>
      <c r="J40" s="2">
        <f>I40*76052</f>
        <v>30420.800000000003</v>
      </c>
      <c r="K40" s="3" t="s">
        <v>22</v>
      </c>
      <c r="L40" t="s">
        <v>174</v>
      </c>
      <c r="M40" t="s">
        <v>175</v>
      </c>
      <c r="N40" t="s">
        <v>176</v>
      </c>
      <c r="O40" t="s">
        <v>26</v>
      </c>
      <c r="Q40" s="3" t="s">
        <v>27</v>
      </c>
    </row>
    <row r="41" spans="1:17" x14ac:dyDescent="0.25">
      <c r="A41" t="s">
        <v>177</v>
      </c>
      <c r="B41" t="s">
        <v>178</v>
      </c>
      <c r="C41" t="s">
        <v>179</v>
      </c>
      <c r="D41" t="s">
        <v>180</v>
      </c>
      <c r="E41" t="s">
        <v>116</v>
      </c>
      <c r="F41" s="3" t="s">
        <v>117</v>
      </c>
      <c r="G41" s="1">
        <v>44608</v>
      </c>
      <c r="H41" s="1">
        <v>44611</v>
      </c>
      <c r="I41">
        <v>3.4</v>
      </c>
      <c r="J41" s="2">
        <f t="shared" ref="J41:J45" si="0">I41*62879</f>
        <v>213788.6</v>
      </c>
      <c r="K41" s="3" t="s">
        <v>22</v>
      </c>
      <c r="L41" t="s">
        <v>23</v>
      </c>
      <c r="M41" t="s">
        <v>181</v>
      </c>
      <c r="N41" t="s">
        <v>182</v>
      </c>
      <c r="O41" t="s">
        <v>26</v>
      </c>
      <c r="Q41" s="3" t="s">
        <v>27</v>
      </c>
    </row>
    <row r="42" spans="1:17" x14ac:dyDescent="0.25">
      <c r="A42" t="s">
        <v>113</v>
      </c>
      <c r="B42" t="s">
        <v>23</v>
      </c>
      <c r="C42" t="s">
        <v>114</v>
      </c>
      <c r="D42" t="s">
        <v>115</v>
      </c>
      <c r="E42" t="s">
        <v>116</v>
      </c>
      <c r="F42" s="3" t="s">
        <v>117</v>
      </c>
      <c r="G42" s="1">
        <v>44610</v>
      </c>
      <c r="H42" s="1">
        <v>44611</v>
      </c>
      <c r="I42">
        <v>1.4</v>
      </c>
      <c r="J42" s="2">
        <f t="shared" si="0"/>
        <v>88030.599999999991</v>
      </c>
      <c r="K42" s="3" t="s">
        <v>22</v>
      </c>
      <c r="L42" t="s">
        <v>23</v>
      </c>
      <c r="M42" t="s">
        <v>183</v>
      </c>
      <c r="N42" t="s">
        <v>184</v>
      </c>
      <c r="O42" t="s">
        <v>90</v>
      </c>
      <c r="P42" s="15">
        <v>168988</v>
      </c>
      <c r="Q42" s="3" t="s">
        <v>27</v>
      </c>
    </row>
    <row r="43" spans="1:17" x14ac:dyDescent="0.25">
      <c r="A43" t="s">
        <v>190</v>
      </c>
      <c r="B43" t="s">
        <v>191</v>
      </c>
      <c r="C43" t="s">
        <v>192</v>
      </c>
      <c r="D43" t="s">
        <v>193</v>
      </c>
      <c r="E43" t="s">
        <v>96</v>
      </c>
      <c r="F43" s="3">
        <v>12</v>
      </c>
      <c r="G43" s="1">
        <v>44615</v>
      </c>
      <c r="H43" s="1">
        <v>44617</v>
      </c>
      <c r="I43">
        <v>2.4</v>
      </c>
      <c r="J43" s="2">
        <f t="shared" si="0"/>
        <v>150909.6</v>
      </c>
      <c r="K43" s="3" t="s">
        <v>22</v>
      </c>
      <c r="L43" t="s">
        <v>23</v>
      </c>
      <c r="M43" t="s">
        <v>118</v>
      </c>
      <c r="N43" t="s">
        <v>189</v>
      </c>
      <c r="O43" t="s">
        <v>90</v>
      </c>
      <c r="P43" s="15">
        <v>142307</v>
      </c>
      <c r="Q43" s="3" t="s">
        <v>27</v>
      </c>
    </row>
    <row r="44" spans="1:17" x14ac:dyDescent="0.25">
      <c r="A44" t="s">
        <v>190</v>
      </c>
      <c r="B44" t="s">
        <v>191</v>
      </c>
      <c r="C44" t="s">
        <v>192</v>
      </c>
      <c r="D44" t="s">
        <v>193</v>
      </c>
      <c r="E44" t="s">
        <v>96</v>
      </c>
      <c r="F44" s="3">
        <v>12</v>
      </c>
      <c r="G44" s="1">
        <v>44619</v>
      </c>
      <c r="H44" s="1">
        <v>44621</v>
      </c>
      <c r="I44">
        <v>2.4</v>
      </c>
      <c r="J44" s="2">
        <f t="shared" si="0"/>
        <v>150909.6</v>
      </c>
      <c r="K44" s="3" t="s">
        <v>22</v>
      </c>
      <c r="L44" t="s">
        <v>23</v>
      </c>
      <c r="M44" t="s">
        <v>194</v>
      </c>
      <c r="N44" t="s">
        <v>195</v>
      </c>
      <c r="O44" t="s">
        <v>90</v>
      </c>
      <c r="P44" s="15">
        <v>254878</v>
      </c>
      <c r="Q44" s="3" t="s">
        <v>27</v>
      </c>
    </row>
    <row r="45" spans="1:17" x14ac:dyDescent="0.25">
      <c r="A45" t="s">
        <v>185</v>
      </c>
      <c r="B45" t="s">
        <v>186</v>
      </c>
      <c r="C45" t="s">
        <v>187</v>
      </c>
      <c r="D45" t="s">
        <v>188</v>
      </c>
      <c r="E45" t="s">
        <v>96</v>
      </c>
      <c r="F45" s="3">
        <v>6</v>
      </c>
      <c r="G45" s="1">
        <v>44619</v>
      </c>
      <c r="H45" s="1">
        <v>44621</v>
      </c>
      <c r="I45">
        <v>2.4</v>
      </c>
      <c r="J45" s="2">
        <f t="shared" si="0"/>
        <v>150909.6</v>
      </c>
      <c r="K45" s="3" t="s">
        <v>22</v>
      </c>
      <c r="L45" t="s">
        <v>23</v>
      </c>
      <c r="M45" t="s">
        <v>194</v>
      </c>
      <c r="N45" t="s">
        <v>195</v>
      </c>
      <c r="O45" t="s">
        <v>90</v>
      </c>
      <c r="P45" s="15">
        <v>254878</v>
      </c>
      <c r="Q45" s="3" t="s">
        <v>27</v>
      </c>
    </row>
    <row r="46" spans="1:17" x14ac:dyDescent="0.25">
      <c r="A46" t="s">
        <v>196</v>
      </c>
      <c r="B46" t="s">
        <v>197</v>
      </c>
      <c r="C46" t="s">
        <v>198</v>
      </c>
      <c r="D46" t="s">
        <v>199</v>
      </c>
      <c r="E46" t="s">
        <v>21</v>
      </c>
      <c r="F46" s="3">
        <v>4</v>
      </c>
      <c r="G46" s="1">
        <v>44579</v>
      </c>
      <c r="H46" s="1">
        <v>44579</v>
      </c>
      <c r="I46">
        <v>0.4</v>
      </c>
      <c r="J46" s="2">
        <f>I46*76052</f>
        <v>30420.800000000003</v>
      </c>
      <c r="K46" s="3" t="s">
        <v>22</v>
      </c>
      <c r="L46" t="s">
        <v>23</v>
      </c>
      <c r="M46" t="s">
        <v>56</v>
      </c>
      <c r="N46" t="s">
        <v>200</v>
      </c>
      <c r="O46" t="s">
        <v>90</v>
      </c>
      <c r="P46" s="15">
        <v>117165</v>
      </c>
      <c r="Q46" s="3" t="s">
        <v>27</v>
      </c>
    </row>
    <row r="47" spans="1:17" x14ac:dyDescent="0.25">
      <c r="A47" t="s">
        <v>161</v>
      </c>
      <c r="B47" t="s">
        <v>162</v>
      </c>
      <c r="C47" t="s">
        <v>163</v>
      </c>
      <c r="D47" t="s">
        <v>164</v>
      </c>
      <c r="E47" t="s">
        <v>21</v>
      </c>
      <c r="F47" s="3">
        <v>4</v>
      </c>
      <c r="G47" s="1">
        <v>44619</v>
      </c>
      <c r="H47" s="1">
        <v>44621</v>
      </c>
      <c r="I47">
        <v>2.4</v>
      </c>
      <c r="J47" s="2">
        <f>I47*76052</f>
        <v>182524.79999999999</v>
      </c>
      <c r="K47" s="3" t="s">
        <v>22</v>
      </c>
      <c r="L47" t="s">
        <v>23</v>
      </c>
      <c r="M47" t="s">
        <v>183</v>
      </c>
      <c r="N47" t="s">
        <v>201</v>
      </c>
      <c r="O47" t="s">
        <v>90</v>
      </c>
      <c r="P47" s="15">
        <v>387878</v>
      </c>
      <c r="Q47" s="3" t="s">
        <v>27</v>
      </c>
    </row>
    <row r="48" spans="1:17" x14ac:dyDescent="0.25">
      <c r="A48" t="s">
        <v>113</v>
      </c>
      <c r="B48" t="s">
        <v>23</v>
      </c>
      <c r="C48" t="s">
        <v>114</v>
      </c>
      <c r="D48" t="s">
        <v>115</v>
      </c>
      <c r="E48" t="s">
        <v>116</v>
      </c>
      <c r="F48" s="3" t="s">
        <v>117</v>
      </c>
      <c r="G48" s="1">
        <v>44619</v>
      </c>
      <c r="H48" s="1">
        <v>44621</v>
      </c>
      <c r="I48">
        <v>2.4</v>
      </c>
      <c r="J48" s="2">
        <f>I48*62879</f>
        <v>150909.6</v>
      </c>
      <c r="K48" s="3" t="s">
        <v>22</v>
      </c>
      <c r="L48" t="s">
        <v>23</v>
      </c>
      <c r="M48" t="s">
        <v>183</v>
      </c>
      <c r="N48" t="s">
        <v>201</v>
      </c>
      <c r="O48" t="s">
        <v>90</v>
      </c>
      <c r="P48" s="15">
        <v>387878</v>
      </c>
      <c r="Q48" s="3" t="s">
        <v>27</v>
      </c>
    </row>
    <row r="49" spans="1:17" x14ac:dyDescent="0.25">
      <c r="A49" t="s">
        <v>202</v>
      </c>
      <c r="B49" t="s">
        <v>203</v>
      </c>
      <c r="C49" t="s">
        <v>204</v>
      </c>
      <c r="D49" t="s">
        <v>205</v>
      </c>
      <c r="E49" t="s">
        <v>21</v>
      </c>
      <c r="F49" s="3">
        <v>1</v>
      </c>
      <c r="G49" s="1">
        <v>44619</v>
      </c>
      <c r="H49" s="1">
        <v>44621</v>
      </c>
      <c r="I49">
        <v>2.4</v>
      </c>
      <c r="J49" s="2">
        <f>I49*107347</f>
        <v>257632.8</v>
      </c>
      <c r="K49" s="3" t="s">
        <v>22</v>
      </c>
      <c r="L49" t="s">
        <v>23</v>
      </c>
      <c r="M49" t="s">
        <v>183</v>
      </c>
      <c r="N49" t="s">
        <v>201</v>
      </c>
      <c r="O49" t="s">
        <v>90</v>
      </c>
      <c r="P49" s="15">
        <v>387878</v>
      </c>
      <c r="Q49" s="3" t="s">
        <v>27</v>
      </c>
    </row>
    <row r="50" spans="1:17" x14ac:dyDescent="0.25">
      <c r="A50" t="s">
        <v>206</v>
      </c>
      <c r="B50" t="s">
        <v>207</v>
      </c>
      <c r="C50" t="s">
        <v>208</v>
      </c>
      <c r="D50" t="s">
        <v>134</v>
      </c>
      <c r="E50" t="s">
        <v>21</v>
      </c>
      <c r="F50" s="3">
        <v>3</v>
      </c>
      <c r="G50" s="1">
        <v>44565</v>
      </c>
      <c r="H50" s="1">
        <v>44566</v>
      </c>
      <c r="I50">
        <v>1.4</v>
      </c>
      <c r="J50" s="2">
        <f>I50*76052</f>
        <v>106472.79999999999</v>
      </c>
      <c r="K50" s="3" t="s">
        <v>22</v>
      </c>
      <c r="L50" t="s">
        <v>23</v>
      </c>
      <c r="M50" t="s">
        <v>56</v>
      </c>
      <c r="N50" t="s">
        <v>209</v>
      </c>
      <c r="O50" t="s">
        <v>90</v>
      </c>
      <c r="P50" s="15">
        <v>174998</v>
      </c>
      <c r="Q50" s="3" t="s">
        <v>27</v>
      </c>
    </row>
    <row r="51" spans="1:17" x14ac:dyDescent="0.25">
      <c r="A51" t="s">
        <v>59</v>
      </c>
      <c r="B51" t="s">
        <v>60</v>
      </c>
      <c r="C51" t="s">
        <v>61</v>
      </c>
      <c r="D51" t="s">
        <v>62</v>
      </c>
      <c r="E51" t="s">
        <v>21</v>
      </c>
      <c r="F51" s="3">
        <v>4</v>
      </c>
      <c r="G51" s="1">
        <v>44627</v>
      </c>
      <c r="H51" s="1">
        <v>44627</v>
      </c>
      <c r="I51">
        <v>0.4</v>
      </c>
      <c r="J51" s="2">
        <f>I51*76052</f>
        <v>30420.800000000003</v>
      </c>
      <c r="K51" s="3" t="s">
        <v>22</v>
      </c>
      <c r="L51" t="s">
        <v>63</v>
      </c>
      <c r="M51" t="s">
        <v>210</v>
      </c>
      <c r="N51" t="s">
        <v>211</v>
      </c>
      <c r="O51" t="s">
        <v>26</v>
      </c>
      <c r="Q51" s="3" t="s">
        <v>27</v>
      </c>
    </row>
    <row r="52" spans="1:17" x14ac:dyDescent="0.25">
      <c r="A52" t="s">
        <v>59</v>
      </c>
      <c r="B52" t="s">
        <v>60</v>
      </c>
      <c r="C52" t="s">
        <v>61</v>
      </c>
      <c r="D52" t="s">
        <v>62</v>
      </c>
      <c r="E52" t="s">
        <v>21</v>
      </c>
      <c r="F52" s="3">
        <v>4</v>
      </c>
      <c r="G52" s="1">
        <v>44629</v>
      </c>
      <c r="H52" s="1">
        <v>44629</v>
      </c>
      <c r="K52" s="3" t="s">
        <v>36</v>
      </c>
      <c r="L52" t="s">
        <v>63</v>
      </c>
      <c r="M52" t="s">
        <v>212</v>
      </c>
      <c r="N52" t="s">
        <v>213</v>
      </c>
      <c r="O52" t="s">
        <v>26</v>
      </c>
      <c r="Q52" s="3" t="s">
        <v>27</v>
      </c>
    </row>
    <row r="53" spans="1:17" x14ac:dyDescent="0.25">
      <c r="A53" t="s">
        <v>214</v>
      </c>
      <c r="B53" t="s">
        <v>215</v>
      </c>
      <c r="C53" t="s">
        <v>216</v>
      </c>
      <c r="D53" t="s">
        <v>217</v>
      </c>
      <c r="E53" t="s">
        <v>116</v>
      </c>
      <c r="F53" s="3" t="s">
        <v>117</v>
      </c>
      <c r="G53" s="1">
        <v>44637</v>
      </c>
      <c r="H53" s="1">
        <v>44637</v>
      </c>
      <c r="I53">
        <v>0.4</v>
      </c>
      <c r="J53" s="2">
        <f>I53*62879</f>
        <v>25151.600000000002</v>
      </c>
      <c r="K53" s="3" t="s">
        <v>22</v>
      </c>
      <c r="L53" t="s">
        <v>194</v>
      </c>
      <c r="M53" t="s">
        <v>218</v>
      </c>
      <c r="N53" t="s">
        <v>219</v>
      </c>
      <c r="O53" t="s">
        <v>26</v>
      </c>
      <c r="Q53" s="3" t="s">
        <v>220</v>
      </c>
    </row>
    <row r="54" spans="1:17" x14ac:dyDescent="0.25">
      <c r="A54" t="s">
        <v>214</v>
      </c>
      <c r="B54" t="s">
        <v>215</v>
      </c>
      <c r="C54" t="s">
        <v>216</v>
      </c>
      <c r="D54" t="s">
        <v>217</v>
      </c>
      <c r="E54" t="s">
        <v>116</v>
      </c>
      <c r="F54" s="3" t="s">
        <v>117</v>
      </c>
      <c r="G54" s="1">
        <v>44638</v>
      </c>
      <c r="H54" s="1">
        <v>44638</v>
      </c>
      <c r="I54">
        <v>0.4</v>
      </c>
      <c r="J54" s="2">
        <f>I54*62879</f>
        <v>25151.600000000002</v>
      </c>
      <c r="K54" s="3" t="s">
        <v>22</v>
      </c>
      <c r="L54" t="s">
        <v>194</v>
      </c>
      <c r="M54" t="s">
        <v>221</v>
      </c>
      <c r="N54" t="s">
        <v>219</v>
      </c>
      <c r="O54" t="s">
        <v>26</v>
      </c>
      <c r="Q54" s="3" t="s">
        <v>220</v>
      </c>
    </row>
    <row r="55" spans="1:17" x14ac:dyDescent="0.25">
      <c r="A55" t="s">
        <v>59</v>
      </c>
      <c r="B55" t="s">
        <v>60</v>
      </c>
      <c r="C55" t="s">
        <v>61</v>
      </c>
      <c r="D55" t="s">
        <v>62</v>
      </c>
      <c r="E55" t="s">
        <v>21</v>
      </c>
      <c r="F55" s="3">
        <v>4</v>
      </c>
      <c r="G55" s="1">
        <v>44631</v>
      </c>
      <c r="H55" s="1">
        <v>44631</v>
      </c>
      <c r="K55" s="3" t="s">
        <v>36</v>
      </c>
      <c r="L55" t="s">
        <v>63</v>
      </c>
      <c r="M55" t="s">
        <v>165</v>
      </c>
      <c r="N55" t="s">
        <v>222</v>
      </c>
      <c r="O55" t="s">
        <v>26</v>
      </c>
      <c r="Q55" s="3" t="s">
        <v>27</v>
      </c>
    </row>
    <row r="56" spans="1:17" x14ac:dyDescent="0.25">
      <c r="A56" t="s">
        <v>59</v>
      </c>
      <c r="B56" t="s">
        <v>60</v>
      </c>
      <c r="C56" t="s">
        <v>61</v>
      </c>
      <c r="D56" t="s">
        <v>62</v>
      </c>
      <c r="E56" t="s">
        <v>21</v>
      </c>
      <c r="F56" s="3">
        <v>4</v>
      </c>
      <c r="G56" s="1">
        <v>44636</v>
      </c>
      <c r="H56" s="1">
        <v>44636</v>
      </c>
      <c r="K56" s="3" t="s">
        <v>36</v>
      </c>
      <c r="L56" t="s">
        <v>63</v>
      </c>
      <c r="M56" t="s">
        <v>223</v>
      </c>
      <c r="N56" t="s">
        <v>224</v>
      </c>
      <c r="O56" t="s">
        <v>26</v>
      </c>
      <c r="Q56" s="3" t="s">
        <v>27</v>
      </c>
    </row>
    <row r="57" spans="1:17" x14ac:dyDescent="0.25">
      <c r="A57" t="s">
        <v>225</v>
      </c>
      <c r="B57" t="s">
        <v>226</v>
      </c>
      <c r="C57" t="s">
        <v>227</v>
      </c>
      <c r="D57" t="s">
        <v>228</v>
      </c>
      <c r="E57" t="s">
        <v>96</v>
      </c>
      <c r="F57" s="3">
        <v>9</v>
      </c>
      <c r="G57" s="1">
        <v>44642</v>
      </c>
      <c r="H57" s="1">
        <v>44642</v>
      </c>
      <c r="I57">
        <v>0.4</v>
      </c>
      <c r="J57" s="2">
        <f>I57*62879</f>
        <v>25151.600000000002</v>
      </c>
      <c r="K57" s="3" t="s">
        <v>22</v>
      </c>
      <c r="L57" t="s">
        <v>23</v>
      </c>
      <c r="M57" t="s">
        <v>229</v>
      </c>
      <c r="N57" t="s">
        <v>230</v>
      </c>
      <c r="O57" t="s">
        <v>26</v>
      </c>
      <c r="Q57" s="3" t="s">
        <v>231</v>
      </c>
    </row>
    <row r="58" spans="1:17" x14ac:dyDescent="0.25">
      <c r="A58" t="s">
        <v>59</v>
      </c>
      <c r="B58" t="s">
        <v>60</v>
      </c>
      <c r="C58" t="s">
        <v>61</v>
      </c>
      <c r="D58" t="s">
        <v>62</v>
      </c>
      <c r="E58" t="s">
        <v>21</v>
      </c>
      <c r="F58" s="3">
        <v>4</v>
      </c>
      <c r="G58" s="1">
        <v>44628</v>
      </c>
      <c r="H58" s="1">
        <v>44628</v>
      </c>
      <c r="K58" s="3" t="s">
        <v>36</v>
      </c>
      <c r="L58" t="s">
        <v>63</v>
      </c>
      <c r="M58" t="s">
        <v>165</v>
      </c>
      <c r="N58" t="s">
        <v>232</v>
      </c>
      <c r="O58" t="s">
        <v>26</v>
      </c>
      <c r="Q58" s="3" t="s">
        <v>27</v>
      </c>
    </row>
    <row r="59" spans="1:17" x14ac:dyDescent="0.25">
      <c r="A59" t="s">
        <v>59</v>
      </c>
      <c r="B59" t="s">
        <v>60</v>
      </c>
      <c r="C59" t="s">
        <v>61</v>
      </c>
      <c r="D59" t="s">
        <v>62</v>
      </c>
      <c r="E59" t="s">
        <v>21</v>
      </c>
      <c r="F59" s="3">
        <v>4</v>
      </c>
      <c r="G59" s="1">
        <v>44637</v>
      </c>
      <c r="H59" s="1">
        <v>44637</v>
      </c>
      <c r="K59" s="3" t="s">
        <v>36</v>
      </c>
      <c r="L59" t="s">
        <v>63</v>
      </c>
      <c r="M59" t="s">
        <v>165</v>
      </c>
      <c r="N59" t="s">
        <v>233</v>
      </c>
      <c r="O59" t="s">
        <v>26</v>
      </c>
      <c r="Q59" s="3" t="s">
        <v>27</v>
      </c>
    </row>
    <row r="60" spans="1:17" x14ac:dyDescent="0.25">
      <c r="A60" t="s">
        <v>59</v>
      </c>
      <c r="B60" t="s">
        <v>60</v>
      </c>
      <c r="C60" t="s">
        <v>61</v>
      </c>
      <c r="D60" t="s">
        <v>62</v>
      </c>
      <c r="E60" t="s">
        <v>21</v>
      </c>
      <c r="F60" s="3">
        <v>4</v>
      </c>
      <c r="G60" s="1">
        <v>44634</v>
      </c>
      <c r="H60" s="1">
        <v>44635</v>
      </c>
      <c r="I60">
        <v>0.4</v>
      </c>
      <c r="J60" s="2">
        <f>I60*76052</f>
        <v>30420.800000000003</v>
      </c>
      <c r="K60" s="3" t="s">
        <v>22</v>
      </c>
      <c r="L60" t="s">
        <v>63</v>
      </c>
      <c r="M60" t="s">
        <v>234</v>
      </c>
      <c r="N60" t="s">
        <v>235</v>
      </c>
      <c r="O60" t="s">
        <v>26</v>
      </c>
      <c r="Q60" s="3" t="s">
        <v>27</v>
      </c>
    </row>
    <row r="61" spans="1:17" x14ac:dyDescent="0.25">
      <c r="A61" t="s">
        <v>113</v>
      </c>
      <c r="B61" t="s">
        <v>23</v>
      </c>
      <c r="C61" t="s">
        <v>114</v>
      </c>
      <c r="D61" t="s">
        <v>115</v>
      </c>
      <c r="E61" t="s">
        <v>116</v>
      </c>
      <c r="F61" s="3" t="s">
        <v>117</v>
      </c>
      <c r="G61" s="1">
        <v>44648</v>
      </c>
      <c r="H61" s="1">
        <v>44650</v>
      </c>
      <c r="I61">
        <v>2.4</v>
      </c>
      <c r="J61" s="2">
        <f>I61*62879</f>
        <v>150909.6</v>
      </c>
      <c r="K61" s="3" t="s">
        <v>22</v>
      </c>
      <c r="L61" t="s">
        <v>23</v>
      </c>
      <c r="M61" t="s">
        <v>118</v>
      </c>
      <c r="N61" t="s">
        <v>236</v>
      </c>
      <c r="O61" t="s">
        <v>90</v>
      </c>
      <c r="P61" s="15">
        <v>362878</v>
      </c>
      <c r="Q61" s="3" t="s">
        <v>27</v>
      </c>
    </row>
    <row r="62" spans="1:17" x14ac:dyDescent="0.25">
      <c r="A62" t="s">
        <v>237</v>
      </c>
      <c r="B62" t="s">
        <v>240</v>
      </c>
      <c r="C62" t="s">
        <v>238</v>
      </c>
      <c r="D62" t="s">
        <v>239</v>
      </c>
      <c r="E62" t="s">
        <v>96</v>
      </c>
      <c r="F62" s="3">
        <v>9</v>
      </c>
      <c r="G62" s="1">
        <v>44566</v>
      </c>
      <c r="H62" s="1">
        <v>44566</v>
      </c>
      <c r="I62">
        <v>0.4</v>
      </c>
      <c r="J62" s="2">
        <f>I62*62879</f>
        <v>25151.600000000002</v>
      </c>
      <c r="K62" s="3" t="s">
        <v>22</v>
      </c>
      <c r="L62" t="s">
        <v>23</v>
      </c>
      <c r="M62" t="s">
        <v>693</v>
      </c>
      <c r="N62" t="s">
        <v>694</v>
      </c>
      <c r="O62" t="s">
        <v>90</v>
      </c>
      <c r="P62" s="15">
        <v>164998</v>
      </c>
      <c r="Q62" s="3" t="s">
        <v>27</v>
      </c>
    </row>
    <row r="63" spans="1:17" x14ac:dyDescent="0.25">
      <c r="A63" t="s">
        <v>241</v>
      </c>
      <c r="B63" t="s">
        <v>244</v>
      </c>
      <c r="C63" t="s">
        <v>242</v>
      </c>
      <c r="D63" t="s">
        <v>243</v>
      </c>
      <c r="E63" t="s">
        <v>21</v>
      </c>
      <c r="F63" s="3">
        <v>5</v>
      </c>
      <c r="G63" s="1">
        <v>44567</v>
      </c>
      <c r="H63" s="1">
        <v>44567</v>
      </c>
      <c r="I63">
        <v>0.4</v>
      </c>
      <c r="J63" s="2">
        <f>I63*76052</f>
        <v>30420.800000000003</v>
      </c>
      <c r="K63" s="3" t="s">
        <v>22</v>
      </c>
      <c r="L63" t="s">
        <v>63</v>
      </c>
      <c r="M63" t="s">
        <v>563</v>
      </c>
      <c r="N63" t="s">
        <v>695</v>
      </c>
      <c r="O63" t="s">
        <v>26</v>
      </c>
      <c r="Q63" s="3" t="s">
        <v>27</v>
      </c>
    </row>
    <row r="64" spans="1:17" x14ac:dyDescent="0.25">
      <c r="A64" t="s">
        <v>245</v>
      </c>
      <c r="B64" t="s">
        <v>247</v>
      </c>
      <c r="C64" t="s">
        <v>163</v>
      </c>
      <c r="D64" t="s">
        <v>246</v>
      </c>
      <c r="E64" t="s">
        <v>21</v>
      </c>
      <c r="F64" s="3">
        <v>3</v>
      </c>
      <c r="G64" s="1">
        <v>44567</v>
      </c>
      <c r="H64" s="1">
        <v>44568</v>
      </c>
      <c r="I64">
        <v>1.4</v>
      </c>
      <c r="J64" s="2">
        <f>I64*76052</f>
        <v>106472.79999999999</v>
      </c>
      <c r="K64" s="3" t="s">
        <v>22</v>
      </c>
      <c r="L64" t="s">
        <v>23</v>
      </c>
      <c r="M64" t="s">
        <v>174</v>
      </c>
      <c r="N64" t="s">
        <v>564</v>
      </c>
      <c r="O64" t="s">
        <v>90</v>
      </c>
      <c r="P64" s="15">
        <v>168969</v>
      </c>
      <c r="Q64" s="3" t="s">
        <v>27</v>
      </c>
    </row>
    <row r="65" spans="1:17" x14ac:dyDescent="0.25">
      <c r="A65" t="s">
        <v>52</v>
      </c>
      <c r="B65" t="s">
        <v>248</v>
      </c>
      <c r="C65" t="s">
        <v>54</v>
      </c>
      <c r="D65" t="s">
        <v>55</v>
      </c>
      <c r="E65" t="s">
        <v>21</v>
      </c>
      <c r="F65" s="3">
        <v>5</v>
      </c>
      <c r="G65" s="1">
        <v>44571</v>
      </c>
      <c r="H65" s="1">
        <v>44571</v>
      </c>
      <c r="K65" s="3" t="s">
        <v>36</v>
      </c>
      <c r="L65" t="s">
        <v>56</v>
      </c>
      <c r="M65" t="s">
        <v>56</v>
      </c>
      <c r="N65" t="s">
        <v>696</v>
      </c>
      <c r="O65" t="s">
        <v>26</v>
      </c>
      <c r="Q65" s="3" t="s">
        <v>27</v>
      </c>
    </row>
    <row r="66" spans="1:17" x14ac:dyDescent="0.25">
      <c r="A66" t="s">
        <v>249</v>
      </c>
      <c r="B66" t="s">
        <v>252</v>
      </c>
      <c r="C66" t="s">
        <v>250</v>
      </c>
      <c r="D66" t="s">
        <v>251</v>
      </c>
      <c r="E66" t="s">
        <v>21</v>
      </c>
      <c r="F66" s="3">
        <v>5</v>
      </c>
      <c r="G66" s="1">
        <v>44572</v>
      </c>
      <c r="H66" s="1">
        <v>44572</v>
      </c>
      <c r="I66">
        <v>0.4</v>
      </c>
      <c r="J66" s="2">
        <f>I66*76052</f>
        <v>30420.800000000003</v>
      </c>
      <c r="K66" s="3" t="s">
        <v>22</v>
      </c>
      <c r="L66" t="s">
        <v>567</v>
      </c>
      <c r="M66" t="s">
        <v>697</v>
      </c>
      <c r="N66" t="s">
        <v>698</v>
      </c>
      <c r="O66" t="s">
        <v>26</v>
      </c>
      <c r="Q66" s="3" t="s">
        <v>27</v>
      </c>
    </row>
    <row r="67" spans="1:17" x14ac:dyDescent="0.25">
      <c r="A67" t="s">
        <v>253</v>
      </c>
      <c r="B67" t="s">
        <v>255</v>
      </c>
      <c r="C67" t="s">
        <v>159</v>
      </c>
      <c r="D67" t="s">
        <v>254</v>
      </c>
      <c r="E67" t="s">
        <v>160</v>
      </c>
      <c r="F67" s="3">
        <v>15</v>
      </c>
      <c r="G67" s="1">
        <v>44572</v>
      </c>
      <c r="H67" s="1">
        <v>44572</v>
      </c>
      <c r="K67" s="3" t="s">
        <v>36</v>
      </c>
      <c r="L67" t="s">
        <v>699</v>
      </c>
      <c r="M67" t="s">
        <v>565</v>
      </c>
      <c r="N67" t="s">
        <v>700</v>
      </c>
      <c r="O67" t="s">
        <v>26</v>
      </c>
      <c r="Q67" s="3" t="s">
        <v>27</v>
      </c>
    </row>
    <row r="68" spans="1:17" x14ac:dyDescent="0.25">
      <c r="A68" t="s">
        <v>256</v>
      </c>
      <c r="B68" t="s">
        <v>259</v>
      </c>
      <c r="C68" t="s">
        <v>257</v>
      </c>
      <c r="D68" t="s">
        <v>258</v>
      </c>
      <c r="E68" t="s">
        <v>21</v>
      </c>
      <c r="F68" s="3">
        <v>4</v>
      </c>
      <c r="G68" s="1">
        <v>44572</v>
      </c>
      <c r="H68" s="1">
        <v>44572</v>
      </c>
      <c r="I68">
        <v>0.4</v>
      </c>
      <c r="J68" s="2">
        <f>I68*76052</f>
        <v>30420.800000000003</v>
      </c>
      <c r="K68" s="3" t="s">
        <v>22</v>
      </c>
      <c r="L68" t="s">
        <v>567</v>
      </c>
      <c r="M68" t="s">
        <v>701</v>
      </c>
      <c r="N68" t="s">
        <v>702</v>
      </c>
      <c r="O68" t="s">
        <v>26</v>
      </c>
      <c r="Q68" s="3" t="s">
        <v>27</v>
      </c>
    </row>
    <row r="69" spans="1:17" x14ac:dyDescent="0.25">
      <c r="A69" t="s">
        <v>260</v>
      </c>
      <c r="B69" t="s">
        <v>263</v>
      </c>
      <c r="C69" t="s">
        <v>261</v>
      </c>
      <c r="D69" t="s">
        <v>262</v>
      </c>
      <c r="E69" t="s">
        <v>96</v>
      </c>
      <c r="F69" s="3">
        <v>10</v>
      </c>
      <c r="G69" s="1">
        <v>44572</v>
      </c>
      <c r="H69" s="1">
        <v>44572</v>
      </c>
      <c r="K69" s="3" t="s">
        <v>36</v>
      </c>
      <c r="L69" t="s">
        <v>567</v>
      </c>
      <c r="M69" t="s">
        <v>703</v>
      </c>
      <c r="N69" t="s">
        <v>704</v>
      </c>
      <c r="O69" t="s">
        <v>26</v>
      </c>
      <c r="Q69" s="3" t="s">
        <v>27</v>
      </c>
    </row>
    <row r="70" spans="1:17" x14ac:dyDescent="0.25">
      <c r="A70" t="s">
        <v>264</v>
      </c>
      <c r="B70" t="s">
        <v>266</v>
      </c>
      <c r="C70" t="s">
        <v>79</v>
      </c>
      <c r="D70" t="s">
        <v>265</v>
      </c>
      <c r="E70" t="s">
        <v>160</v>
      </c>
      <c r="F70" s="3">
        <v>19</v>
      </c>
      <c r="G70" s="1">
        <v>44572</v>
      </c>
      <c r="H70" s="1">
        <v>44572</v>
      </c>
      <c r="I70">
        <v>0.4</v>
      </c>
      <c r="J70" s="2">
        <f>I70*62879</f>
        <v>25151.600000000002</v>
      </c>
      <c r="K70" s="3" t="s">
        <v>22</v>
      </c>
      <c r="L70" t="s">
        <v>705</v>
      </c>
      <c r="M70" t="s">
        <v>521</v>
      </c>
      <c r="N70" t="s">
        <v>706</v>
      </c>
      <c r="O70" t="s">
        <v>26</v>
      </c>
      <c r="Q70" s="3" t="s">
        <v>27</v>
      </c>
    </row>
    <row r="71" spans="1:17" x14ac:dyDescent="0.25">
      <c r="A71" t="s">
        <v>253</v>
      </c>
      <c r="B71" t="s">
        <v>255</v>
      </c>
      <c r="C71" t="s">
        <v>159</v>
      </c>
      <c r="D71" t="s">
        <v>254</v>
      </c>
      <c r="E71" t="s">
        <v>160</v>
      </c>
      <c r="F71" s="3">
        <v>15</v>
      </c>
      <c r="G71" s="1">
        <v>44573</v>
      </c>
      <c r="H71" s="1">
        <v>44573</v>
      </c>
      <c r="K71" s="3" t="s">
        <v>36</v>
      </c>
      <c r="L71" t="s">
        <v>699</v>
      </c>
      <c r="M71" t="s">
        <v>565</v>
      </c>
      <c r="N71" t="s">
        <v>566</v>
      </c>
      <c r="O71" t="s">
        <v>26</v>
      </c>
      <c r="Q71" s="3" t="s">
        <v>27</v>
      </c>
    </row>
    <row r="72" spans="1:17" x14ac:dyDescent="0.25">
      <c r="A72" t="s">
        <v>256</v>
      </c>
      <c r="B72" t="s">
        <v>259</v>
      </c>
      <c r="C72" t="s">
        <v>257</v>
      </c>
      <c r="D72" t="s">
        <v>258</v>
      </c>
      <c r="E72" t="s">
        <v>21</v>
      </c>
      <c r="F72" s="3">
        <v>4</v>
      </c>
      <c r="G72" s="1">
        <v>44573</v>
      </c>
      <c r="H72" s="1">
        <v>44573</v>
      </c>
      <c r="I72">
        <v>0.4</v>
      </c>
      <c r="J72" s="2">
        <f>I72*76052</f>
        <v>30420.800000000003</v>
      </c>
      <c r="K72" s="3" t="s">
        <v>22</v>
      </c>
      <c r="L72" t="s">
        <v>567</v>
      </c>
      <c r="M72" t="s">
        <v>568</v>
      </c>
      <c r="N72" t="s">
        <v>569</v>
      </c>
      <c r="O72" t="s">
        <v>26</v>
      </c>
      <c r="Q72" s="3" t="s">
        <v>27</v>
      </c>
    </row>
    <row r="73" spans="1:17" x14ac:dyDescent="0.25">
      <c r="A73" t="s">
        <v>52</v>
      </c>
      <c r="B73" t="s">
        <v>248</v>
      </c>
      <c r="C73" t="s">
        <v>54</v>
      </c>
      <c r="D73" t="s">
        <v>55</v>
      </c>
      <c r="E73" t="s">
        <v>21</v>
      </c>
      <c r="F73" s="3">
        <v>5</v>
      </c>
      <c r="G73" s="1">
        <v>44574</v>
      </c>
      <c r="H73" s="1">
        <v>44574</v>
      </c>
      <c r="K73" s="3" t="s">
        <v>36</v>
      </c>
      <c r="L73" t="s">
        <v>56</v>
      </c>
      <c r="M73" t="s">
        <v>570</v>
      </c>
      <c r="N73" t="s">
        <v>707</v>
      </c>
      <c r="O73" t="s">
        <v>26</v>
      </c>
      <c r="Q73" s="3" t="s">
        <v>27</v>
      </c>
    </row>
    <row r="74" spans="1:17" x14ac:dyDescent="0.25">
      <c r="A74" t="s">
        <v>267</v>
      </c>
      <c r="B74" t="s">
        <v>270</v>
      </c>
      <c r="C74" t="s">
        <v>268</v>
      </c>
      <c r="D74" t="s">
        <v>269</v>
      </c>
      <c r="E74" t="s">
        <v>96</v>
      </c>
      <c r="F74" s="3">
        <v>11</v>
      </c>
      <c r="G74" s="1">
        <v>44574</v>
      </c>
      <c r="H74" s="1">
        <v>44574</v>
      </c>
      <c r="K74" s="3" t="s">
        <v>36</v>
      </c>
      <c r="L74" t="s">
        <v>571</v>
      </c>
      <c r="M74" t="s">
        <v>708</v>
      </c>
      <c r="N74" t="s">
        <v>709</v>
      </c>
      <c r="O74" t="s">
        <v>26</v>
      </c>
      <c r="Q74" s="3" t="s">
        <v>27</v>
      </c>
    </row>
    <row r="75" spans="1:17" x14ac:dyDescent="0.25">
      <c r="A75" t="s">
        <v>271</v>
      </c>
      <c r="B75" t="s">
        <v>274</v>
      </c>
      <c r="C75" t="s">
        <v>272</v>
      </c>
      <c r="D75" t="s">
        <v>273</v>
      </c>
      <c r="E75" t="s">
        <v>96</v>
      </c>
      <c r="F75" s="3">
        <v>13</v>
      </c>
      <c r="G75" s="1">
        <v>44574</v>
      </c>
      <c r="H75" s="1">
        <v>44574</v>
      </c>
      <c r="K75" s="3" t="s">
        <v>36</v>
      </c>
      <c r="L75" t="s">
        <v>571</v>
      </c>
      <c r="M75" t="s">
        <v>710</v>
      </c>
      <c r="N75" t="s">
        <v>711</v>
      </c>
      <c r="O75" t="s">
        <v>26</v>
      </c>
      <c r="Q75" s="3" t="s">
        <v>27</v>
      </c>
    </row>
    <row r="76" spans="1:17" x14ac:dyDescent="0.25">
      <c r="A76" t="s">
        <v>275</v>
      </c>
      <c r="B76" t="s">
        <v>278</v>
      </c>
      <c r="C76" t="s">
        <v>276</v>
      </c>
      <c r="D76" t="s">
        <v>277</v>
      </c>
      <c r="E76" t="s">
        <v>96</v>
      </c>
      <c r="F76" s="3">
        <v>7</v>
      </c>
      <c r="G76" s="1">
        <v>44574</v>
      </c>
      <c r="H76" s="1">
        <v>44574</v>
      </c>
      <c r="K76" s="3" t="s">
        <v>36</v>
      </c>
      <c r="L76" t="s">
        <v>648</v>
      </c>
      <c r="M76" t="s">
        <v>570</v>
      </c>
      <c r="N76" t="s">
        <v>712</v>
      </c>
      <c r="O76" t="s">
        <v>26</v>
      </c>
      <c r="Q76" s="3" t="s">
        <v>144</v>
      </c>
    </row>
    <row r="77" spans="1:17" x14ac:dyDescent="0.25">
      <c r="A77" t="s">
        <v>279</v>
      </c>
      <c r="B77" t="s">
        <v>282</v>
      </c>
      <c r="C77" t="s">
        <v>280</v>
      </c>
      <c r="D77" t="s">
        <v>281</v>
      </c>
      <c r="E77" t="s">
        <v>96</v>
      </c>
      <c r="F77" s="3">
        <v>10</v>
      </c>
      <c r="G77" s="1">
        <v>44574</v>
      </c>
      <c r="H77" s="1">
        <v>44574</v>
      </c>
      <c r="K77" s="3" t="s">
        <v>36</v>
      </c>
      <c r="L77" t="s">
        <v>37</v>
      </c>
      <c r="M77" t="s">
        <v>713</v>
      </c>
      <c r="N77" t="s">
        <v>714</v>
      </c>
      <c r="O77" t="s">
        <v>26</v>
      </c>
      <c r="Q77" s="3" t="s">
        <v>27</v>
      </c>
    </row>
    <row r="78" spans="1:17" x14ac:dyDescent="0.25">
      <c r="A78" t="s">
        <v>77</v>
      </c>
      <c r="B78" t="s">
        <v>283</v>
      </c>
      <c r="C78" t="s">
        <v>79</v>
      </c>
      <c r="D78" t="s">
        <v>80</v>
      </c>
      <c r="E78" t="s">
        <v>284</v>
      </c>
      <c r="F78" s="3">
        <v>23</v>
      </c>
      <c r="G78" s="1">
        <v>44574</v>
      </c>
      <c r="H78" s="1">
        <v>44574</v>
      </c>
      <c r="I78">
        <v>0.4</v>
      </c>
      <c r="J78" s="2">
        <f>I78*39155</f>
        <v>15662</v>
      </c>
      <c r="K78" s="3" t="s">
        <v>22</v>
      </c>
      <c r="L78" t="s">
        <v>23</v>
      </c>
      <c r="M78" t="s">
        <v>715</v>
      </c>
      <c r="N78" t="s">
        <v>572</v>
      </c>
      <c r="O78" t="s">
        <v>26</v>
      </c>
      <c r="Q78" s="3" t="s">
        <v>27</v>
      </c>
    </row>
    <row r="79" spans="1:17" x14ac:dyDescent="0.25">
      <c r="A79" t="s">
        <v>285</v>
      </c>
      <c r="B79" t="s">
        <v>288</v>
      </c>
      <c r="C79" t="s">
        <v>286</v>
      </c>
      <c r="D79" t="s">
        <v>287</v>
      </c>
      <c r="E79" t="s">
        <v>96</v>
      </c>
      <c r="F79" s="3">
        <v>13</v>
      </c>
      <c r="G79" s="1">
        <v>44575</v>
      </c>
      <c r="H79" s="1">
        <v>44575</v>
      </c>
      <c r="K79" s="3" t="s">
        <v>36</v>
      </c>
      <c r="L79" t="s">
        <v>574</v>
      </c>
      <c r="M79" t="s">
        <v>104</v>
      </c>
      <c r="N79" t="s">
        <v>573</v>
      </c>
      <c r="O79" t="s">
        <v>26</v>
      </c>
      <c r="Q79" s="3" t="s">
        <v>27</v>
      </c>
    </row>
    <row r="80" spans="1:17" x14ac:dyDescent="0.25">
      <c r="A80" t="s">
        <v>289</v>
      </c>
      <c r="B80" t="s">
        <v>292</v>
      </c>
      <c r="C80" t="s">
        <v>290</v>
      </c>
      <c r="D80" t="s">
        <v>291</v>
      </c>
      <c r="E80" t="s">
        <v>96</v>
      </c>
      <c r="F80" s="3">
        <v>13</v>
      </c>
      <c r="G80" s="1">
        <v>44575</v>
      </c>
      <c r="H80" s="1">
        <v>44575</v>
      </c>
      <c r="K80" s="3" t="s">
        <v>36</v>
      </c>
      <c r="L80" t="s">
        <v>574</v>
      </c>
      <c r="M80" t="s">
        <v>104</v>
      </c>
      <c r="N80" t="s">
        <v>575</v>
      </c>
      <c r="O80" t="s">
        <v>26</v>
      </c>
      <c r="Q80" s="3" t="s">
        <v>27</v>
      </c>
    </row>
    <row r="81" spans="1:17" x14ac:dyDescent="0.25">
      <c r="A81" t="s">
        <v>293</v>
      </c>
      <c r="B81" t="s">
        <v>296</v>
      </c>
      <c r="C81" t="s">
        <v>294</v>
      </c>
      <c r="D81" t="s">
        <v>295</v>
      </c>
      <c r="E81" t="s">
        <v>96</v>
      </c>
      <c r="F81" s="3">
        <v>9</v>
      </c>
      <c r="G81" s="1">
        <v>44575</v>
      </c>
      <c r="H81" s="1">
        <v>44575</v>
      </c>
      <c r="K81" s="3" t="s">
        <v>36</v>
      </c>
      <c r="L81" t="s">
        <v>63</v>
      </c>
      <c r="M81" t="s">
        <v>716</v>
      </c>
      <c r="N81" t="s">
        <v>717</v>
      </c>
      <c r="O81" t="s">
        <v>26</v>
      </c>
      <c r="Q81" s="3" t="s">
        <v>27</v>
      </c>
    </row>
    <row r="82" spans="1:17" x14ac:dyDescent="0.25">
      <c r="A82" t="s">
        <v>253</v>
      </c>
      <c r="B82" t="s">
        <v>255</v>
      </c>
      <c r="C82" t="s">
        <v>159</v>
      </c>
      <c r="D82" t="s">
        <v>254</v>
      </c>
      <c r="E82" t="s">
        <v>160</v>
      </c>
      <c r="F82" s="3">
        <v>15</v>
      </c>
      <c r="G82" s="1">
        <v>44578</v>
      </c>
      <c r="H82" s="1">
        <v>44578</v>
      </c>
      <c r="K82" s="3" t="s">
        <v>36</v>
      </c>
      <c r="L82" t="s">
        <v>699</v>
      </c>
      <c r="M82" t="s">
        <v>565</v>
      </c>
      <c r="N82" t="s">
        <v>718</v>
      </c>
      <c r="O82" t="s">
        <v>26</v>
      </c>
      <c r="Q82" s="3" t="s">
        <v>27</v>
      </c>
    </row>
    <row r="83" spans="1:17" x14ac:dyDescent="0.25">
      <c r="A83" t="s">
        <v>297</v>
      </c>
      <c r="B83" t="s">
        <v>300</v>
      </c>
      <c r="C83" t="s">
        <v>298</v>
      </c>
      <c r="D83" t="s">
        <v>299</v>
      </c>
      <c r="E83" t="s">
        <v>96</v>
      </c>
      <c r="F83" s="3">
        <v>12</v>
      </c>
      <c r="G83" s="1">
        <v>44578</v>
      </c>
      <c r="H83" s="1">
        <v>44578</v>
      </c>
      <c r="K83" s="3" t="s">
        <v>36</v>
      </c>
      <c r="L83" t="s">
        <v>648</v>
      </c>
      <c r="M83" t="s">
        <v>719</v>
      </c>
      <c r="N83" t="s">
        <v>720</v>
      </c>
      <c r="O83" t="s">
        <v>26</v>
      </c>
      <c r="Q83" s="3" t="s">
        <v>27</v>
      </c>
    </row>
    <row r="84" spans="1:17" x14ac:dyDescent="0.25">
      <c r="A84" t="s">
        <v>301</v>
      </c>
      <c r="B84" t="s">
        <v>304</v>
      </c>
      <c r="C84" t="s">
        <v>302</v>
      </c>
      <c r="D84" t="s">
        <v>303</v>
      </c>
      <c r="E84" t="s">
        <v>21</v>
      </c>
      <c r="F84" s="3">
        <v>3</v>
      </c>
      <c r="G84" s="1">
        <v>44578</v>
      </c>
      <c r="H84" s="1">
        <v>44580</v>
      </c>
      <c r="I84">
        <v>2.4</v>
      </c>
      <c r="J84" s="2">
        <f>I84*76052</f>
        <v>182524.79999999999</v>
      </c>
      <c r="K84" s="3" t="s">
        <v>22</v>
      </c>
      <c r="L84" t="s">
        <v>23</v>
      </c>
      <c r="M84" t="s">
        <v>56</v>
      </c>
      <c r="N84" t="s">
        <v>721</v>
      </c>
      <c r="O84" t="s">
        <v>26</v>
      </c>
      <c r="Q84" s="3" t="s">
        <v>27</v>
      </c>
    </row>
    <row r="85" spans="1:17" x14ac:dyDescent="0.25">
      <c r="A85" t="s">
        <v>52</v>
      </c>
      <c r="B85" t="s">
        <v>248</v>
      </c>
      <c r="C85" t="s">
        <v>54</v>
      </c>
      <c r="D85" t="s">
        <v>55</v>
      </c>
      <c r="E85" t="s">
        <v>21</v>
      </c>
      <c r="F85" s="3">
        <v>5</v>
      </c>
      <c r="G85" s="1">
        <v>44579</v>
      </c>
      <c r="H85" s="1">
        <v>44579</v>
      </c>
      <c r="K85" s="3" t="s">
        <v>36</v>
      </c>
      <c r="L85" t="s">
        <v>56</v>
      </c>
      <c r="M85" t="s">
        <v>570</v>
      </c>
      <c r="N85" t="s">
        <v>722</v>
      </c>
      <c r="O85" t="s">
        <v>26</v>
      </c>
      <c r="Q85" s="3" t="s">
        <v>27</v>
      </c>
    </row>
    <row r="86" spans="1:17" x14ac:dyDescent="0.25">
      <c r="A86" t="s">
        <v>297</v>
      </c>
      <c r="B86" t="s">
        <v>300</v>
      </c>
      <c r="C86" t="s">
        <v>298</v>
      </c>
      <c r="D86" t="s">
        <v>299</v>
      </c>
      <c r="E86" t="s">
        <v>96</v>
      </c>
      <c r="F86" s="3">
        <v>12</v>
      </c>
      <c r="G86" s="1">
        <v>44579</v>
      </c>
      <c r="H86" s="1">
        <v>44579</v>
      </c>
      <c r="K86" s="3" t="s">
        <v>36</v>
      </c>
      <c r="L86" t="s">
        <v>648</v>
      </c>
      <c r="M86" t="s">
        <v>648</v>
      </c>
      <c r="N86" t="s">
        <v>723</v>
      </c>
      <c r="O86" t="s">
        <v>26</v>
      </c>
      <c r="Q86" s="3" t="s">
        <v>27</v>
      </c>
    </row>
    <row r="87" spans="1:17" x14ac:dyDescent="0.25">
      <c r="A87" t="s">
        <v>305</v>
      </c>
      <c r="B87" t="s">
        <v>308</v>
      </c>
      <c r="C87" t="s">
        <v>306</v>
      </c>
      <c r="D87" t="s">
        <v>307</v>
      </c>
      <c r="E87" t="s">
        <v>284</v>
      </c>
      <c r="F87" s="3">
        <v>22</v>
      </c>
      <c r="G87" s="1">
        <v>44579</v>
      </c>
      <c r="H87" s="1">
        <v>44579</v>
      </c>
      <c r="K87" s="3" t="s">
        <v>36</v>
      </c>
      <c r="L87" t="s">
        <v>56</v>
      </c>
      <c r="M87" t="s">
        <v>576</v>
      </c>
      <c r="N87" t="s">
        <v>577</v>
      </c>
      <c r="O87" t="s">
        <v>26</v>
      </c>
      <c r="Q87" s="3" t="s">
        <v>27</v>
      </c>
    </row>
    <row r="88" spans="1:17" x14ac:dyDescent="0.25">
      <c r="A88" t="s">
        <v>256</v>
      </c>
      <c r="B88" t="s">
        <v>259</v>
      </c>
      <c r="C88" t="s">
        <v>257</v>
      </c>
      <c r="D88" t="s">
        <v>258</v>
      </c>
      <c r="E88" t="s">
        <v>21</v>
      </c>
      <c r="F88" s="3">
        <v>4</v>
      </c>
      <c r="G88" s="1">
        <v>44579</v>
      </c>
      <c r="H88" s="1">
        <v>44579</v>
      </c>
      <c r="K88" s="3" t="s">
        <v>36</v>
      </c>
      <c r="L88" t="s">
        <v>567</v>
      </c>
      <c r="M88" t="s">
        <v>567</v>
      </c>
      <c r="N88" t="s">
        <v>578</v>
      </c>
      <c r="O88" t="s">
        <v>26</v>
      </c>
      <c r="Q88" s="3" t="s">
        <v>27</v>
      </c>
    </row>
    <row r="89" spans="1:17" x14ac:dyDescent="0.25">
      <c r="A89" t="s">
        <v>309</v>
      </c>
      <c r="B89" t="s">
        <v>312</v>
      </c>
      <c r="C89" t="s">
        <v>310</v>
      </c>
      <c r="D89" t="s">
        <v>311</v>
      </c>
      <c r="E89" t="s">
        <v>96</v>
      </c>
      <c r="F89" s="3">
        <v>7</v>
      </c>
      <c r="G89" s="1">
        <v>44579</v>
      </c>
      <c r="H89" s="1">
        <v>44580</v>
      </c>
      <c r="I89">
        <v>1.4</v>
      </c>
      <c r="J89" s="2">
        <f>I89*62879</f>
        <v>88030.599999999991</v>
      </c>
      <c r="K89" s="3" t="s">
        <v>22</v>
      </c>
      <c r="L89" t="s">
        <v>571</v>
      </c>
      <c r="M89" t="s">
        <v>579</v>
      </c>
      <c r="N89" t="s">
        <v>724</v>
      </c>
      <c r="O89" t="s">
        <v>26</v>
      </c>
      <c r="Q89" s="3" t="s">
        <v>27</v>
      </c>
    </row>
    <row r="90" spans="1:17" x14ac:dyDescent="0.25">
      <c r="A90" t="s">
        <v>313</v>
      </c>
      <c r="B90" t="s">
        <v>315</v>
      </c>
      <c r="C90" t="s">
        <v>111</v>
      </c>
      <c r="D90" t="s">
        <v>314</v>
      </c>
      <c r="E90" t="s">
        <v>96</v>
      </c>
      <c r="F90" s="3">
        <v>12</v>
      </c>
      <c r="G90" s="1">
        <v>44579</v>
      </c>
      <c r="H90" s="1">
        <v>44580</v>
      </c>
      <c r="I90">
        <v>1.4</v>
      </c>
      <c r="J90" s="2">
        <f>I90*62879</f>
        <v>88030.599999999991</v>
      </c>
      <c r="K90" s="3" t="s">
        <v>22</v>
      </c>
      <c r="L90" t="s">
        <v>571</v>
      </c>
      <c r="M90" t="s">
        <v>579</v>
      </c>
      <c r="N90" t="s">
        <v>725</v>
      </c>
      <c r="O90" t="s">
        <v>26</v>
      </c>
      <c r="Q90" s="3" t="s">
        <v>27</v>
      </c>
    </row>
    <row r="91" spans="1:17" x14ac:dyDescent="0.25">
      <c r="A91" t="s">
        <v>316</v>
      </c>
      <c r="B91" t="s">
        <v>318</v>
      </c>
      <c r="C91" t="s">
        <v>179</v>
      </c>
      <c r="D91" t="s">
        <v>317</v>
      </c>
      <c r="E91" t="s">
        <v>21</v>
      </c>
      <c r="F91" s="3">
        <v>4</v>
      </c>
      <c r="G91" s="1">
        <v>44579</v>
      </c>
      <c r="H91" s="1">
        <v>44580</v>
      </c>
      <c r="I91">
        <v>1.4</v>
      </c>
      <c r="J91" s="2">
        <f>I91*76052</f>
        <v>106472.79999999999</v>
      </c>
      <c r="K91" s="3" t="s">
        <v>22</v>
      </c>
      <c r="L91" t="s">
        <v>571</v>
      </c>
      <c r="M91" t="s">
        <v>579</v>
      </c>
      <c r="N91" t="s">
        <v>726</v>
      </c>
      <c r="O91" t="s">
        <v>26</v>
      </c>
      <c r="Q91" s="3" t="s">
        <v>27</v>
      </c>
    </row>
    <row r="92" spans="1:17" x14ac:dyDescent="0.25">
      <c r="A92" t="s">
        <v>253</v>
      </c>
      <c r="B92" t="s">
        <v>255</v>
      </c>
      <c r="C92" t="s">
        <v>159</v>
      </c>
      <c r="D92" t="s">
        <v>254</v>
      </c>
      <c r="E92" t="s">
        <v>160</v>
      </c>
      <c r="F92" s="3">
        <v>15</v>
      </c>
      <c r="G92" s="1">
        <v>44580</v>
      </c>
      <c r="H92" s="1">
        <v>44580</v>
      </c>
      <c r="K92" s="3" t="s">
        <v>36</v>
      </c>
      <c r="L92" t="s">
        <v>699</v>
      </c>
      <c r="M92" t="s">
        <v>565</v>
      </c>
      <c r="N92" t="s">
        <v>580</v>
      </c>
      <c r="O92" t="s">
        <v>26</v>
      </c>
      <c r="Q92" s="3" t="s">
        <v>27</v>
      </c>
    </row>
    <row r="93" spans="1:17" x14ac:dyDescent="0.25">
      <c r="A93" t="s">
        <v>256</v>
      </c>
      <c r="B93" t="s">
        <v>259</v>
      </c>
      <c r="C93" t="s">
        <v>257</v>
      </c>
      <c r="D93" t="s">
        <v>258</v>
      </c>
      <c r="E93" t="s">
        <v>21</v>
      </c>
      <c r="F93" s="3">
        <v>4</v>
      </c>
      <c r="G93" s="1">
        <v>44580</v>
      </c>
      <c r="H93" s="1">
        <v>44580</v>
      </c>
      <c r="I93">
        <v>0.4</v>
      </c>
      <c r="J93" s="2">
        <f>I93*76052</f>
        <v>30420.800000000003</v>
      </c>
      <c r="K93" s="3" t="s">
        <v>22</v>
      </c>
      <c r="L93" t="s">
        <v>567</v>
      </c>
      <c r="M93" t="s">
        <v>23</v>
      </c>
      <c r="N93" t="s">
        <v>581</v>
      </c>
      <c r="O93" t="s">
        <v>26</v>
      </c>
      <c r="Q93" s="3" t="s">
        <v>27</v>
      </c>
    </row>
    <row r="94" spans="1:17" x14ac:dyDescent="0.25">
      <c r="A94" t="s">
        <v>319</v>
      </c>
      <c r="B94" t="s">
        <v>322</v>
      </c>
      <c r="C94" t="s">
        <v>320</v>
      </c>
      <c r="D94" t="s">
        <v>321</v>
      </c>
      <c r="E94" t="s">
        <v>96</v>
      </c>
      <c r="F94" s="3">
        <v>9</v>
      </c>
      <c r="G94" s="1">
        <v>44580</v>
      </c>
      <c r="H94" s="1">
        <v>44580</v>
      </c>
      <c r="K94" s="3" t="s">
        <v>36</v>
      </c>
      <c r="L94" t="s">
        <v>49</v>
      </c>
      <c r="M94" t="s">
        <v>727</v>
      </c>
      <c r="N94" t="s">
        <v>728</v>
      </c>
      <c r="O94" t="s">
        <v>26</v>
      </c>
      <c r="Q94" s="3" t="s">
        <v>27</v>
      </c>
    </row>
    <row r="95" spans="1:17" x14ac:dyDescent="0.25">
      <c r="A95" t="s">
        <v>323</v>
      </c>
      <c r="B95" t="s">
        <v>326</v>
      </c>
      <c r="C95" t="s">
        <v>324</v>
      </c>
      <c r="D95" t="s">
        <v>325</v>
      </c>
      <c r="E95" t="s">
        <v>160</v>
      </c>
      <c r="F95" s="3">
        <v>20</v>
      </c>
      <c r="G95" s="1">
        <v>44580</v>
      </c>
      <c r="H95" s="1">
        <v>44580</v>
      </c>
      <c r="I95">
        <v>0.4</v>
      </c>
      <c r="J95" s="2">
        <f>I95*62879</f>
        <v>25151.600000000002</v>
      </c>
      <c r="K95" s="3" t="s">
        <v>22</v>
      </c>
      <c r="L95" t="s">
        <v>149</v>
      </c>
      <c r="M95" t="s">
        <v>729</v>
      </c>
      <c r="N95" t="s">
        <v>730</v>
      </c>
      <c r="O95" t="s">
        <v>26</v>
      </c>
      <c r="Q95" s="3" t="s">
        <v>27</v>
      </c>
    </row>
    <row r="96" spans="1:17" x14ac:dyDescent="0.25">
      <c r="A96" t="s">
        <v>156</v>
      </c>
      <c r="B96" t="s">
        <v>157</v>
      </c>
      <c r="C96" t="s">
        <v>158</v>
      </c>
      <c r="D96" t="s">
        <v>159</v>
      </c>
      <c r="E96" t="s">
        <v>160</v>
      </c>
      <c r="F96" s="3">
        <v>14</v>
      </c>
      <c r="G96" s="1">
        <v>44580</v>
      </c>
      <c r="H96" s="1">
        <v>44580</v>
      </c>
      <c r="I96">
        <v>0.4</v>
      </c>
      <c r="J96" s="2">
        <f>I96*62879</f>
        <v>25151.600000000002</v>
      </c>
      <c r="K96" s="3" t="s">
        <v>22</v>
      </c>
      <c r="L96" t="s">
        <v>149</v>
      </c>
      <c r="M96" t="s">
        <v>729</v>
      </c>
      <c r="N96" t="s">
        <v>731</v>
      </c>
      <c r="O96" t="s">
        <v>26</v>
      </c>
      <c r="Q96" s="3" t="s">
        <v>27</v>
      </c>
    </row>
    <row r="97" spans="1:17" x14ac:dyDescent="0.25">
      <c r="A97" t="s">
        <v>327</v>
      </c>
      <c r="B97" t="s">
        <v>330</v>
      </c>
      <c r="C97" t="s">
        <v>328</v>
      </c>
      <c r="D97" t="s">
        <v>329</v>
      </c>
      <c r="E97" t="s">
        <v>21</v>
      </c>
      <c r="F97" s="3">
        <v>4</v>
      </c>
      <c r="G97" s="1">
        <v>44580</v>
      </c>
      <c r="H97" s="1">
        <v>44580</v>
      </c>
      <c r="I97">
        <v>0.4</v>
      </c>
      <c r="J97" s="2">
        <f>I97*76052</f>
        <v>30420.800000000003</v>
      </c>
      <c r="K97" s="3" t="s">
        <v>22</v>
      </c>
      <c r="L97" t="s">
        <v>149</v>
      </c>
      <c r="M97" t="s">
        <v>729</v>
      </c>
      <c r="N97" t="s">
        <v>732</v>
      </c>
      <c r="O97" t="s">
        <v>26</v>
      </c>
      <c r="Q97" s="3" t="s">
        <v>27</v>
      </c>
    </row>
    <row r="98" spans="1:17" x14ac:dyDescent="0.25">
      <c r="A98" t="s">
        <v>331</v>
      </c>
      <c r="B98" t="s">
        <v>334</v>
      </c>
      <c r="C98" t="s">
        <v>332</v>
      </c>
      <c r="D98" t="s">
        <v>333</v>
      </c>
      <c r="E98" t="s">
        <v>21</v>
      </c>
      <c r="F98" s="3">
        <v>4</v>
      </c>
      <c r="G98" s="1">
        <v>44580</v>
      </c>
      <c r="H98" s="1">
        <v>44580</v>
      </c>
      <c r="K98" s="3" t="s">
        <v>36</v>
      </c>
      <c r="L98" t="s">
        <v>23</v>
      </c>
      <c r="M98" t="s">
        <v>733</v>
      </c>
      <c r="N98" t="s">
        <v>734</v>
      </c>
      <c r="O98" t="s">
        <v>26</v>
      </c>
      <c r="Q98" s="3" t="s">
        <v>27</v>
      </c>
    </row>
    <row r="99" spans="1:17" x14ac:dyDescent="0.25">
      <c r="A99" t="s">
        <v>335</v>
      </c>
      <c r="B99" t="s">
        <v>337</v>
      </c>
      <c r="C99" t="s">
        <v>43</v>
      </c>
      <c r="D99" t="s">
        <v>336</v>
      </c>
      <c r="E99" t="s">
        <v>160</v>
      </c>
      <c r="F99" s="3">
        <v>15</v>
      </c>
      <c r="G99" s="1">
        <v>44580</v>
      </c>
      <c r="H99" s="1">
        <v>44580</v>
      </c>
      <c r="I99">
        <v>0.4</v>
      </c>
      <c r="J99" s="2">
        <f>I99*62879</f>
        <v>25151.600000000002</v>
      </c>
      <c r="K99" s="3" t="s">
        <v>22</v>
      </c>
      <c r="L99" t="s">
        <v>63</v>
      </c>
      <c r="M99" t="s">
        <v>735</v>
      </c>
      <c r="N99" t="s">
        <v>736</v>
      </c>
      <c r="O99" t="s">
        <v>26</v>
      </c>
      <c r="Q99" s="3" t="s">
        <v>27</v>
      </c>
    </row>
    <row r="100" spans="1:17" x14ac:dyDescent="0.25">
      <c r="A100" t="s">
        <v>338</v>
      </c>
      <c r="B100" t="s">
        <v>341</v>
      </c>
      <c r="C100" t="s">
        <v>339</v>
      </c>
      <c r="D100" t="s">
        <v>340</v>
      </c>
      <c r="E100" t="s">
        <v>96</v>
      </c>
      <c r="F100" s="3">
        <v>6</v>
      </c>
      <c r="G100" s="1">
        <v>44580</v>
      </c>
      <c r="H100" s="1">
        <v>44580</v>
      </c>
      <c r="K100" s="3" t="s">
        <v>36</v>
      </c>
      <c r="L100" t="s">
        <v>37</v>
      </c>
      <c r="M100" t="s">
        <v>582</v>
      </c>
      <c r="N100" t="s">
        <v>583</v>
      </c>
      <c r="O100" t="s">
        <v>26</v>
      </c>
      <c r="Q100" s="3" t="s">
        <v>27</v>
      </c>
    </row>
    <row r="101" spans="1:17" x14ac:dyDescent="0.25">
      <c r="A101" t="s">
        <v>59</v>
      </c>
      <c r="B101" t="s">
        <v>342</v>
      </c>
      <c r="C101" t="s">
        <v>61</v>
      </c>
      <c r="D101" t="s">
        <v>62</v>
      </c>
      <c r="E101" t="s">
        <v>21</v>
      </c>
      <c r="F101" s="3">
        <v>4</v>
      </c>
      <c r="G101" s="1">
        <v>44580</v>
      </c>
      <c r="H101" s="1">
        <v>44580</v>
      </c>
      <c r="I101">
        <v>0.4</v>
      </c>
      <c r="J101" s="2">
        <f>I101*76052</f>
        <v>30420.800000000003</v>
      </c>
      <c r="K101" s="3" t="s">
        <v>22</v>
      </c>
      <c r="L101" t="s">
        <v>63</v>
      </c>
      <c r="M101" t="s">
        <v>584</v>
      </c>
      <c r="N101" t="s">
        <v>737</v>
      </c>
      <c r="O101" t="s">
        <v>26</v>
      </c>
      <c r="Q101" s="3" t="s">
        <v>27</v>
      </c>
    </row>
    <row r="102" spans="1:17" x14ac:dyDescent="0.25">
      <c r="A102" t="s">
        <v>343</v>
      </c>
      <c r="B102" t="s">
        <v>346</v>
      </c>
      <c r="C102" t="s">
        <v>344</v>
      </c>
      <c r="D102" t="s">
        <v>345</v>
      </c>
      <c r="E102" t="s">
        <v>96</v>
      </c>
      <c r="F102" s="3">
        <v>10</v>
      </c>
      <c r="G102" s="1">
        <v>44580</v>
      </c>
      <c r="H102" s="1">
        <v>44580</v>
      </c>
      <c r="I102">
        <v>0.4</v>
      </c>
      <c r="J102" s="2">
        <f>I102*62879</f>
        <v>25151.600000000002</v>
      </c>
      <c r="K102" s="3" t="s">
        <v>22</v>
      </c>
      <c r="L102" t="s">
        <v>63</v>
      </c>
      <c r="M102" t="s">
        <v>738</v>
      </c>
      <c r="N102" t="s">
        <v>739</v>
      </c>
      <c r="O102" t="s">
        <v>26</v>
      </c>
      <c r="Q102" s="3" t="s">
        <v>27</v>
      </c>
    </row>
    <row r="103" spans="1:17" x14ac:dyDescent="0.25">
      <c r="A103" t="s">
        <v>17</v>
      </c>
      <c r="B103" t="s">
        <v>18</v>
      </c>
      <c r="C103" t="s">
        <v>19</v>
      </c>
      <c r="D103" t="s">
        <v>20</v>
      </c>
      <c r="E103" t="s">
        <v>21</v>
      </c>
      <c r="F103" s="3">
        <v>3</v>
      </c>
      <c r="G103" s="1">
        <v>44581</v>
      </c>
      <c r="H103" s="1">
        <v>44581</v>
      </c>
      <c r="K103" s="3" t="s">
        <v>36</v>
      </c>
      <c r="L103" t="s">
        <v>23</v>
      </c>
      <c r="M103" t="s">
        <v>672</v>
      </c>
      <c r="N103" t="s">
        <v>740</v>
      </c>
      <c r="O103" t="s">
        <v>26</v>
      </c>
      <c r="Q103" s="3" t="s">
        <v>27</v>
      </c>
    </row>
    <row r="104" spans="1:17" x14ac:dyDescent="0.25">
      <c r="A104" t="s">
        <v>256</v>
      </c>
      <c r="B104" t="s">
        <v>259</v>
      </c>
      <c r="C104" t="s">
        <v>257</v>
      </c>
      <c r="D104" t="s">
        <v>258</v>
      </c>
      <c r="E104" t="s">
        <v>21</v>
      </c>
      <c r="F104" s="3">
        <v>4</v>
      </c>
      <c r="G104" s="1">
        <v>44581</v>
      </c>
      <c r="H104" s="1">
        <v>44581</v>
      </c>
      <c r="K104" s="3" t="s">
        <v>36</v>
      </c>
      <c r="L104" t="s">
        <v>567</v>
      </c>
      <c r="M104" t="s">
        <v>567</v>
      </c>
      <c r="N104" t="s">
        <v>585</v>
      </c>
      <c r="O104" t="s">
        <v>26</v>
      </c>
      <c r="Q104" s="3" t="s">
        <v>27</v>
      </c>
    </row>
    <row r="105" spans="1:17" x14ac:dyDescent="0.25">
      <c r="A105" t="s">
        <v>347</v>
      </c>
      <c r="B105" t="s">
        <v>350</v>
      </c>
      <c r="C105" t="s">
        <v>348</v>
      </c>
      <c r="D105" t="s">
        <v>349</v>
      </c>
      <c r="E105" t="s">
        <v>21</v>
      </c>
      <c r="F105" s="3">
        <v>4</v>
      </c>
      <c r="G105" s="1">
        <v>44581</v>
      </c>
      <c r="H105" s="1">
        <v>44581</v>
      </c>
      <c r="I105">
        <v>0.4</v>
      </c>
      <c r="J105" s="2">
        <f>I105*76052</f>
        <v>30420.800000000003</v>
      </c>
      <c r="K105" s="3" t="s">
        <v>22</v>
      </c>
      <c r="L105" t="s">
        <v>56</v>
      </c>
      <c r="M105" t="s">
        <v>142</v>
      </c>
      <c r="N105" t="s">
        <v>741</v>
      </c>
      <c r="O105" t="s">
        <v>26</v>
      </c>
      <c r="Q105" s="3" t="s">
        <v>144</v>
      </c>
    </row>
    <row r="106" spans="1:17" x14ac:dyDescent="0.25">
      <c r="A106" t="s">
        <v>351</v>
      </c>
      <c r="B106" t="s">
        <v>352</v>
      </c>
      <c r="C106" t="s">
        <v>164</v>
      </c>
      <c r="D106" t="s">
        <v>68</v>
      </c>
      <c r="E106" t="s">
        <v>160</v>
      </c>
      <c r="F106" s="3">
        <v>14</v>
      </c>
      <c r="G106" s="1">
        <v>44581</v>
      </c>
      <c r="H106" s="1">
        <v>44581</v>
      </c>
      <c r="I106">
        <v>0.4</v>
      </c>
      <c r="J106" s="2">
        <f>I106*62879</f>
        <v>25151.600000000002</v>
      </c>
      <c r="K106" s="3" t="s">
        <v>22</v>
      </c>
      <c r="L106" t="s">
        <v>567</v>
      </c>
      <c r="M106" t="s">
        <v>742</v>
      </c>
      <c r="N106" t="s">
        <v>743</v>
      </c>
      <c r="O106" t="s">
        <v>26</v>
      </c>
      <c r="Q106" s="3" t="s">
        <v>27</v>
      </c>
    </row>
    <row r="107" spans="1:17" x14ac:dyDescent="0.25">
      <c r="A107" t="s">
        <v>331</v>
      </c>
      <c r="B107" t="s">
        <v>334</v>
      </c>
      <c r="C107" t="s">
        <v>332</v>
      </c>
      <c r="D107" t="s">
        <v>333</v>
      </c>
      <c r="E107" t="s">
        <v>21</v>
      </c>
      <c r="F107" s="3">
        <v>4</v>
      </c>
      <c r="G107" s="1">
        <v>44581</v>
      </c>
      <c r="H107" s="1">
        <v>44581</v>
      </c>
      <c r="K107" s="3" t="s">
        <v>36</v>
      </c>
      <c r="L107" t="s">
        <v>23</v>
      </c>
      <c r="M107" t="s">
        <v>744</v>
      </c>
      <c r="N107" t="s">
        <v>745</v>
      </c>
      <c r="O107" t="s">
        <v>26</v>
      </c>
      <c r="Q107" s="3" t="s">
        <v>27</v>
      </c>
    </row>
    <row r="108" spans="1:17" x14ac:dyDescent="0.25">
      <c r="A108" t="s">
        <v>353</v>
      </c>
      <c r="B108" t="s">
        <v>356</v>
      </c>
      <c r="C108" t="s">
        <v>354</v>
      </c>
      <c r="D108" t="s">
        <v>355</v>
      </c>
      <c r="E108" t="s">
        <v>96</v>
      </c>
      <c r="F108" s="3">
        <v>8</v>
      </c>
      <c r="G108" s="1">
        <v>44581</v>
      </c>
      <c r="H108" s="1">
        <v>44581</v>
      </c>
      <c r="K108" s="3" t="s">
        <v>36</v>
      </c>
      <c r="L108" t="s">
        <v>746</v>
      </c>
      <c r="M108" t="s">
        <v>672</v>
      </c>
      <c r="N108" t="s">
        <v>747</v>
      </c>
      <c r="O108" t="s">
        <v>26</v>
      </c>
      <c r="Q108" s="3" t="s">
        <v>27</v>
      </c>
    </row>
    <row r="109" spans="1:17" x14ac:dyDescent="0.25">
      <c r="A109" t="s">
        <v>305</v>
      </c>
      <c r="B109" t="s">
        <v>308</v>
      </c>
      <c r="C109" t="s">
        <v>306</v>
      </c>
      <c r="D109" t="s">
        <v>307</v>
      </c>
      <c r="E109" t="s">
        <v>284</v>
      </c>
      <c r="F109" s="3">
        <v>22</v>
      </c>
      <c r="G109" s="1">
        <v>44581</v>
      </c>
      <c r="H109" s="1">
        <v>44581</v>
      </c>
      <c r="I109">
        <v>0.4</v>
      </c>
      <c r="J109" s="2">
        <f>I109*39155</f>
        <v>15662</v>
      </c>
      <c r="K109" s="3" t="s">
        <v>22</v>
      </c>
      <c r="L109" t="s">
        <v>56</v>
      </c>
      <c r="M109" t="s">
        <v>586</v>
      </c>
      <c r="N109" t="s">
        <v>587</v>
      </c>
      <c r="O109" t="s">
        <v>26</v>
      </c>
      <c r="Q109" s="3" t="s">
        <v>27</v>
      </c>
    </row>
    <row r="110" spans="1:17" x14ac:dyDescent="0.25">
      <c r="A110" t="s">
        <v>46</v>
      </c>
      <c r="B110" t="s">
        <v>357</v>
      </c>
      <c r="C110" t="s">
        <v>35</v>
      </c>
      <c r="D110" t="s">
        <v>48</v>
      </c>
      <c r="E110" t="s">
        <v>21</v>
      </c>
      <c r="F110" s="3">
        <v>4</v>
      </c>
      <c r="G110" s="1">
        <v>44581</v>
      </c>
      <c r="H110" s="1">
        <v>44581</v>
      </c>
      <c r="K110" s="3" t="s">
        <v>36</v>
      </c>
      <c r="L110" t="s">
        <v>49</v>
      </c>
      <c r="M110" t="s">
        <v>168</v>
      </c>
      <c r="N110" t="s">
        <v>169</v>
      </c>
      <c r="O110" t="s">
        <v>26</v>
      </c>
      <c r="Q110" s="3" t="s">
        <v>27</v>
      </c>
    </row>
    <row r="111" spans="1:17" x14ac:dyDescent="0.25">
      <c r="A111" t="s">
        <v>358</v>
      </c>
      <c r="B111" t="s">
        <v>361</v>
      </c>
      <c r="C111" t="s">
        <v>359</v>
      </c>
      <c r="D111" t="s">
        <v>360</v>
      </c>
      <c r="E111" t="s">
        <v>284</v>
      </c>
      <c r="F111" s="3">
        <v>22</v>
      </c>
      <c r="G111" s="1">
        <v>44581</v>
      </c>
      <c r="H111" s="1">
        <v>44583</v>
      </c>
      <c r="I111">
        <v>2.4</v>
      </c>
      <c r="J111" s="2">
        <f>I111*39155</f>
        <v>93972</v>
      </c>
      <c r="K111" s="3" t="s">
        <v>22</v>
      </c>
      <c r="L111" t="s">
        <v>588</v>
      </c>
      <c r="M111" t="s">
        <v>221</v>
      </c>
      <c r="N111" t="s">
        <v>748</v>
      </c>
      <c r="O111" t="s">
        <v>26</v>
      </c>
      <c r="Q111" s="3" t="s">
        <v>27</v>
      </c>
    </row>
    <row r="112" spans="1:17" x14ac:dyDescent="0.25">
      <c r="A112" t="s">
        <v>362</v>
      </c>
      <c r="B112" t="s">
        <v>365</v>
      </c>
      <c r="C112" t="s">
        <v>363</v>
      </c>
      <c r="D112" t="s">
        <v>364</v>
      </c>
      <c r="E112" t="s">
        <v>96</v>
      </c>
      <c r="F112" s="3">
        <v>13</v>
      </c>
      <c r="G112" s="1">
        <v>44581</v>
      </c>
      <c r="H112" s="1">
        <v>44581</v>
      </c>
      <c r="K112" s="3" t="s">
        <v>36</v>
      </c>
      <c r="L112" t="s">
        <v>567</v>
      </c>
      <c r="M112" t="s">
        <v>749</v>
      </c>
      <c r="N112" t="s">
        <v>750</v>
      </c>
      <c r="O112" t="s">
        <v>26</v>
      </c>
      <c r="Q112" s="3" t="s">
        <v>27</v>
      </c>
    </row>
    <row r="113" spans="1:17" x14ac:dyDescent="0.25">
      <c r="A113" t="s">
        <v>366</v>
      </c>
      <c r="B113" t="s">
        <v>368</v>
      </c>
      <c r="C113" t="s">
        <v>367</v>
      </c>
      <c r="D113" t="s">
        <v>34</v>
      </c>
      <c r="E113" t="s">
        <v>96</v>
      </c>
      <c r="F113" s="3">
        <v>13</v>
      </c>
      <c r="G113" s="1">
        <v>44581</v>
      </c>
      <c r="H113" s="1">
        <v>44581</v>
      </c>
      <c r="I113">
        <v>0.4</v>
      </c>
      <c r="J113" s="2">
        <f>I113*62879</f>
        <v>25151.600000000002</v>
      </c>
      <c r="K113" s="3" t="s">
        <v>22</v>
      </c>
      <c r="L113" t="s">
        <v>567</v>
      </c>
      <c r="M113" t="s">
        <v>742</v>
      </c>
      <c r="N113" t="s">
        <v>751</v>
      </c>
      <c r="O113" t="s">
        <v>26</v>
      </c>
      <c r="Q113" s="3" t="s">
        <v>27</v>
      </c>
    </row>
    <row r="114" spans="1:17" x14ac:dyDescent="0.25">
      <c r="A114" t="s">
        <v>161</v>
      </c>
      <c r="B114" t="s">
        <v>369</v>
      </c>
      <c r="C114" t="s">
        <v>163</v>
      </c>
      <c r="D114" t="s">
        <v>164</v>
      </c>
      <c r="E114" t="s">
        <v>21</v>
      </c>
      <c r="F114" s="3">
        <v>4</v>
      </c>
      <c r="G114" s="1">
        <v>44581</v>
      </c>
      <c r="H114" s="1">
        <v>44583</v>
      </c>
      <c r="I114">
        <v>2.4</v>
      </c>
      <c r="J114" s="2">
        <f>I114*76052</f>
        <v>182524.79999999999</v>
      </c>
      <c r="K114" s="3" t="s">
        <v>22</v>
      </c>
      <c r="L114" t="s">
        <v>23</v>
      </c>
      <c r="M114" t="s">
        <v>118</v>
      </c>
      <c r="N114" t="s">
        <v>690</v>
      </c>
      <c r="O114" t="s">
        <v>90</v>
      </c>
      <c r="P114" s="15">
        <v>199724</v>
      </c>
      <c r="Q114" s="3" t="s">
        <v>27</v>
      </c>
    </row>
    <row r="115" spans="1:17" x14ac:dyDescent="0.25">
      <c r="A115" t="s">
        <v>370</v>
      </c>
      <c r="B115" t="s">
        <v>371</v>
      </c>
      <c r="C115" t="s">
        <v>69</v>
      </c>
      <c r="D115" t="s">
        <v>111</v>
      </c>
      <c r="E115" t="s">
        <v>96</v>
      </c>
      <c r="F115" s="3">
        <v>9</v>
      </c>
      <c r="G115" s="1">
        <v>44582</v>
      </c>
      <c r="H115" s="1">
        <v>44582</v>
      </c>
      <c r="K115" s="3" t="s">
        <v>36</v>
      </c>
      <c r="L115" t="s">
        <v>37</v>
      </c>
      <c r="M115" t="s">
        <v>589</v>
      </c>
      <c r="N115" t="s">
        <v>590</v>
      </c>
      <c r="O115" t="s">
        <v>26</v>
      </c>
      <c r="Q115" s="3" t="s">
        <v>27</v>
      </c>
    </row>
    <row r="116" spans="1:17" x14ac:dyDescent="0.25">
      <c r="A116" t="s">
        <v>99</v>
      </c>
      <c r="B116" t="s">
        <v>373</v>
      </c>
      <c r="C116" t="s">
        <v>372</v>
      </c>
      <c r="D116" t="s">
        <v>102</v>
      </c>
      <c r="E116" t="s">
        <v>21</v>
      </c>
      <c r="F116" s="3">
        <v>4</v>
      </c>
      <c r="G116" s="1">
        <v>44582</v>
      </c>
      <c r="H116" s="1">
        <v>44582</v>
      </c>
      <c r="I116">
        <v>0.4</v>
      </c>
      <c r="J116" s="2">
        <f>I116*76052</f>
        <v>30420.800000000003</v>
      </c>
      <c r="K116" s="3" t="s">
        <v>22</v>
      </c>
      <c r="L116" t="s">
        <v>574</v>
      </c>
      <c r="M116" t="s">
        <v>591</v>
      </c>
      <c r="N116" t="s">
        <v>752</v>
      </c>
      <c r="O116" t="s">
        <v>26</v>
      </c>
      <c r="Q116" s="3" t="s">
        <v>27</v>
      </c>
    </row>
    <row r="117" spans="1:17" x14ac:dyDescent="0.25">
      <c r="A117" t="s">
        <v>253</v>
      </c>
      <c r="B117" t="s">
        <v>255</v>
      </c>
      <c r="C117" t="s">
        <v>159</v>
      </c>
      <c r="D117" t="s">
        <v>254</v>
      </c>
      <c r="E117" t="s">
        <v>160</v>
      </c>
      <c r="F117" s="3">
        <v>15</v>
      </c>
      <c r="G117" s="1">
        <v>44585</v>
      </c>
      <c r="H117" s="1">
        <v>44585</v>
      </c>
      <c r="K117" s="3" t="s">
        <v>36</v>
      </c>
      <c r="L117" t="s">
        <v>699</v>
      </c>
      <c r="M117" t="s">
        <v>565</v>
      </c>
      <c r="N117" t="s">
        <v>718</v>
      </c>
      <c r="O117" t="s">
        <v>26</v>
      </c>
      <c r="Q117" s="3" t="s">
        <v>27</v>
      </c>
    </row>
    <row r="118" spans="1:17" x14ac:dyDescent="0.25">
      <c r="A118" t="s">
        <v>374</v>
      </c>
      <c r="B118" t="s">
        <v>376</v>
      </c>
      <c r="C118" t="s">
        <v>375</v>
      </c>
      <c r="D118" t="s">
        <v>372</v>
      </c>
      <c r="E118" t="s">
        <v>284</v>
      </c>
      <c r="F118" s="3">
        <v>23</v>
      </c>
      <c r="G118" s="1">
        <v>44585</v>
      </c>
      <c r="H118" s="1">
        <v>44585</v>
      </c>
      <c r="I118">
        <v>0.4</v>
      </c>
      <c r="J118" s="2">
        <f>I118*39155</f>
        <v>15662</v>
      </c>
      <c r="K118" s="3" t="s">
        <v>22</v>
      </c>
      <c r="L118" t="s">
        <v>174</v>
      </c>
      <c r="M118" t="s">
        <v>175</v>
      </c>
      <c r="N118" t="s">
        <v>753</v>
      </c>
      <c r="O118" t="s">
        <v>26</v>
      </c>
      <c r="Q118" s="3" t="s">
        <v>27</v>
      </c>
    </row>
    <row r="119" spans="1:17" x14ac:dyDescent="0.25">
      <c r="A119" t="s">
        <v>32</v>
      </c>
      <c r="B119" t="s">
        <v>377</v>
      </c>
      <c r="C119" t="s">
        <v>34</v>
      </c>
      <c r="D119" t="s">
        <v>35</v>
      </c>
      <c r="E119" t="s">
        <v>96</v>
      </c>
      <c r="F119" s="3">
        <v>11</v>
      </c>
      <c r="G119" s="1">
        <v>44585</v>
      </c>
      <c r="H119" s="1">
        <v>44585</v>
      </c>
      <c r="K119" s="3" t="s">
        <v>36</v>
      </c>
      <c r="L119" t="s">
        <v>37</v>
      </c>
      <c r="M119" t="s">
        <v>754</v>
      </c>
      <c r="N119" t="s">
        <v>755</v>
      </c>
      <c r="O119" t="s">
        <v>26</v>
      </c>
      <c r="Q119" s="3" t="s">
        <v>27</v>
      </c>
    </row>
    <row r="120" spans="1:17" x14ac:dyDescent="0.25">
      <c r="A120" t="s">
        <v>323</v>
      </c>
      <c r="B120" t="s">
        <v>326</v>
      </c>
      <c r="C120" t="s">
        <v>324</v>
      </c>
      <c r="D120" t="s">
        <v>325</v>
      </c>
      <c r="E120" t="s">
        <v>160</v>
      </c>
      <c r="F120" s="3">
        <v>20</v>
      </c>
      <c r="G120" s="1">
        <v>44586</v>
      </c>
      <c r="H120" s="1">
        <v>44586</v>
      </c>
      <c r="K120" s="3" t="s">
        <v>36</v>
      </c>
      <c r="L120" t="s">
        <v>149</v>
      </c>
      <c r="M120" t="s">
        <v>756</v>
      </c>
      <c r="N120" t="s">
        <v>757</v>
      </c>
      <c r="O120" t="s">
        <v>26</v>
      </c>
      <c r="Q120" s="3" t="s">
        <v>27</v>
      </c>
    </row>
    <row r="121" spans="1:17" x14ac:dyDescent="0.25">
      <c r="A121" t="s">
        <v>156</v>
      </c>
      <c r="B121" t="s">
        <v>157</v>
      </c>
      <c r="C121" t="s">
        <v>158</v>
      </c>
      <c r="D121" t="s">
        <v>159</v>
      </c>
      <c r="E121" t="s">
        <v>160</v>
      </c>
      <c r="F121" s="3">
        <v>14</v>
      </c>
      <c r="G121" s="1">
        <v>44586</v>
      </c>
      <c r="H121" s="1">
        <v>44586</v>
      </c>
      <c r="K121" s="3" t="s">
        <v>36</v>
      </c>
      <c r="L121" t="s">
        <v>149</v>
      </c>
      <c r="M121" t="s">
        <v>756</v>
      </c>
      <c r="N121" t="s">
        <v>758</v>
      </c>
      <c r="O121" t="s">
        <v>26</v>
      </c>
      <c r="Q121" s="3" t="s">
        <v>27</v>
      </c>
    </row>
    <row r="122" spans="1:17" x14ac:dyDescent="0.25">
      <c r="A122" t="s">
        <v>327</v>
      </c>
      <c r="B122" t="s">
        <v>330</v>
      </c>
      <c r="C122" t="s">
        <v>328</v>
      </c>
      <c r="D122" t="s">
        <v>329</v>
      </c>
      <c r="E122" t="s">
        <v>21</v>
      </c>
      <c r="F122" s="3">
        <v>4</v>
      </c>
      <c r="G122" s="1">
        <v>44586</v>
      </c>
      <c r="H122" s="1">
        <v>44586</v>
      </c>
      <c r="K122" s="3" t="s">
        <v>36</v>
      </c>
      <c r="L122" t="s">
        <v>149</v>
      </c>
      <c r="M122" t="s">
        <v>756</v>
      </c>
      <c r="N122" t="s">
        <v>759</v>
      </c>
      <c r="O122" t="s">
        <v>26</v>
      </c>
      <c r="Q122" s="3" t="s">
        <v>27</v>
      </c>
    </row>
    <row r="123" spans="1:17" x14ac:dyDescent="0.25">
      <c r="A123" t="s">
        <v>40</v>
      </c>
      <c r="B123" t="s">
        <v>378</v>
      </c>
      <c r="C123" t="s">
        <v>42</v>
      </c>
      <c r="D123" t="s">
        <v>43</v>
      </c>
      <c r="E123" t="s">
        <v>284</v>
      </c>
      <c r="F123" s="3">
        <v>23</v>
      </c>
      <c r="G123" s="1">
        <v>44586</v>
      </c>
      <c r="H123" s="1">
        <v>44586</v>
      </c>
      <c r="I123">
        <v>0.4</v>
      </c>
      <c r="J123" s="2">
        <f>I123*39155</f>
        <v>15662</v>
      </c>
      <c r="K123" s="3" t="s">
        <v>22</v>
      </c>
      <c r="L123" t="s">
        <v>23</v>
      </c>
      <c r="M123" t="s">
        <v>567</v>
      </c>
      <c r="N123" t="s">
        <v>592</v>
      </c>
      <c r="O123" t="s">
        <v>26</v>
      </c>
      <c r="Q123" s="3" t="s">
        <v>27</v>
      </c>
    </row>
    <row r="124" spans="1:17" x14ac:dyDescent="0.25">
      <c r="A124" t="s">
        <v>59</v>
      </c>
      <c r="B124" t="s">
        <v>342</v>
      </c>
      <c r="C124" t="s">
        <v>61</v>
      </c>
      <c r="D124" t="s">
        <v>62</v>
      </c>
      <c r="E124" t="s">
        <v>21</v>
      </c>
      <c r="F124" s="3">
        <v>4</v>
      </c>
      <c r="G124" s="1">
        <v>44586</v>
      </c>
      <c r="H124" s="1">
        <v>44586</v>
      </c>
      <c r="K124" s="3" t="s">
        <v>36</v>
      </c>
      <c r="L124" t="s">
        <v>63</v>
      </c>
      <c r="M124" t="s">
        <v>165</v>
      </c>
      <c r="N124" t="s">
        <v>760</v>
      </c>
      <c r="O124" t="s">
        <v>26</v>
      </c>
      <c r="Q124" s="3" t="s">
        <v>27</v>
      </c>
    </row>
    <row r="125" spans="1:17" x14ac:dyDescent="0.25">
      <c r="A125" t="s">
        <v>313</v>
      </c>
      <c r="B125" t="s">
        <v>315</v>
      </c>
      <c r="C125" t="s">
        <v>111</v>
      </c>
      <c r="D125" t="s">
        <v>314</v>
      </c>
      <c r="E125" t="s">
        <v>96</v>
      </c>
      <c r="F125" s="3">
        <v>12</v>
      </c>
      <c r="G125" s="1">
        <v>44586</v>
      </c>
      <c r="H125" s="1">
        <v>44586</v>
      </c>
      <c r="I125">
        <v>0.4</v>
      </c>
      <c r="J125" s="2">
        <f>I125*62879</f>
        <v>25151.600000000002</v>
      </c>
      <c r="K125" s="3" t="s">
        <v>22</v>
      </c>
      <c r="L125" t="s">
        <v>571</v>
      </c>
      <c r="M125" t="s">
        <v>593</v>
      </c>
      <c r="N125" t="s">
        <v>761</v>
      </c>
      <c r="O125" t="s">
        <v>26</v>
      </c>
      <c r="Q125" s="3" t="s">
        <v>27</v>
      </c>
    </row>
    <row r="126" spans="1:17" x14ac:dyDescent="0.25">
      <c r="A126" t="s">
        <v>316</v>
      </c>
      <c r="B126" t="s">
        <v>318</v>
      </c>
      <c r="C126" t="s">
        <v>179</v>
      </c>
      <c r="D126" t="s">
        <v>317</v>
      </c>
      <c r="E126" t="s">
        <v>21</v>
      </c>
      <c r="F126" s="3">
        <v>4</v>
      </c>
      <c r="G126" s="1">
        <v>44586</v>
      </c>
      <c r="H126" s="1">
        <v>44586</v>
      </c>
      <c r="I126">
        <v>0.4</v>
      </c>
      <c r="J126" s="2">
        <f>I126*76052</f>
        <v>30420.800000000003</v>
      </c>
      <c r="K126" s="3" t="s">
        <v>22</v>
      </c>
      <c r="L126" t="s">
        <v>571</v>
      </c>
      <c r="M126" t="s">
        <v>677</v>
      </c>
      <c r="N126" t="s">
        <v>762</v>
      </c>
      <c r="O126" t="s">
        <v>26</v>
      </c>
      <c r="Q126" s="3" t="s">
        <v>27</v>
      </c>
    </row>
    <row r="127" spans="1:17" x14ac:dyDescent="0.25">
      <c r="A127" t="s">
        <v>305</v>
      </c>
      <c r="B127" t="s">
        <v>308</v>
      </c>
      <c r="C127" t="s">
        <v>306</v>
      </c>
      <c r="D127" t="s">
        <v>307</v>
      </c>
      <c r="E127" t="s">
        <v>284</v>
      </c>
      <c r="F127" s="3">
        <v>22</v>
      </c>
      <c r="G127" s="1">
        <v>44586</v>
      </c>
      <c r="H127" s="1">
        <v>44586</v>
      </c>
      <c r="I127">
        <v>0.4</v>
      </c>
      <c r="J127" s="2">
        <f>I127*39155</f>
        <v>15662</v>
      </c>
      <c r="K127" s="3" t="s">
        <v>22</v>
      </c>
      <c r="L127" t="s">
        <v>56</v>
      </c>
      <c r="M127" t="s">
        <v>594</v>
      </c>
      <c r="N127" t="s">
        <v>595</v>
      </c>
      <c r="O127" t="s">
        <v>26</v>
      </c>
      <c r="Q127" s="3" t="s">
        <v>27</v>
      </c>
    </row>
    <row r="128" spans="1:17" x14ac:dyDescent="0.25">
      <c r="A128" t="s">
        <v>52</v>
      </c>
      <c r="B128" t="s">
        <v>248</v>
      </c>
      <c r="C128" t="s">
        <v>54</v>
      </c>
      <c r="D128" t="s">
        <v>55</v>
      </c>
      <c r="E128" t="s">
        <v>21</v>
      </c>
      <c r="F128" s="3">
        <v>5</v>
      </c>
      <c r="G128" s="1">
        <v>44586</v>
      </c>
      <c r="H128" s="1">
        <v>44586</v>
      </c>
      <c r="I128">
        <v>0.4</v>
      </c>
      <c r="J128" s="2">
        <f>I128*76052</f>
        <v>30420.800000000003</v>
      </c>
      <c r="K128" s="3" t="s">
        <v>22</v>
      </c>
      <c r="L128" t="s">
        <v>56</v>
      </c>
      <c r="M128" t="s">
        <v>97</v>
      </c>
      <c r="N128" t="s">
        <v>763</v>
      </c>
      <c r="O128" t="s">
        <v>26</v>
      </c>
      <c r="Q128" s="3" t="s">
        <v>27</v>
      </c>
    </row>
    <row r="129" spans="1:17" x14ac:dyDescent="0.25">
      <c r="A129" t="s">
        <v>297</v>
      </c>
      <c r="B129" t="s">
        <v>300</v>
      </c>
      <c r="C129" t="s">
        <v>298</v>
      </c>
      <c r="D129" t="s">
        <v>299</v>
      </c>
      <c r="E129" t="s">
        <v>96</v>
      </c>
      <c r="F129" s="3">
        <v>12</v>
      </c>
      <c r="G129" s="1">
        <v>44586</v>
      </c>
      <c r="H129" s="1">
        <v>44586</v>
      </c>
      <c r="I129">
        <v>0.4</v>
      </c>
      <c r="J129" s="2">
        <f>I129*62879</f>
        <v>25151.600000000002</v>
      </c>
      <c r="K129" s="3" t="s">
        <v>22</v>
      </c>
      <c r="L129" t="s">
        <v>648</v>
      </c>
      <c r="M129" t="s">
        <v>649</v>
      </c>
      <c r="N129" t="s">
        <v>764</v>
      </c>
      <c r="O129" t="s">
        <v>26</v>
      </c>
      <c r="Q129" s="3" t="s">
        <v>27</v>
      </c>
    </row>
    <row r="130" spans="1:17" x14ac:dyDescent="0.25">
      <c r="A130" t="s">
        <v>59</v>
      </c>
      <c r="B130" t="s">
        <v>342</v>
      </c>
      <c r="C130" t="s">
        <v>61</v>
      </c>
      <c r="D130" t="s">
        <v>62</v>
      </c>
      <c r="E130" t="s">
        <v>21</v>
      </c>
      <c r="F130" s="3">
        <v>4</v>
      </c>
      <c r="G130" s="1">
        <v>44587</v>
      </c>
      <c r="H130" s="1">
        <v>44587</v>
      </c>
      <c r="I130">
        <v>0.4</v>
      </c>
      <c r="J130" s="2">
        <f>I130*76052</f>
        <v>30420.800000000003</v>
      </c>
      <c r="K130" s="3" t="s">
        <v>22</v>
      </c>
      <c r="L130" t="s">
        <v>63</v>
      </c>
      <c r="M130" t="s">
        <v>596</v>
      </c>
      <c r="N130" t="s">
        <v>765</v>
      </c>
      <c r="O130" t="s">
        <v>26</v>
      </c>
      <c r="Q130" s="3" t="s">
        <v>27</v>
      </c>
    </row>
    <row r="131" spans="1:17" x14ac:dyDescent="0.25">
      <c r="A131" t="s">
        <v>379</v>
      </c>
      <c r="B131" t="s">
        <v>380</v>
      </c>
      <c r="C131" t="s">
        <v>295</v>
      </c>
      <c r="D131" t="s">
        <v>34</v>
      </c>
      <c r="E131" t="s">
        <v>96</v>
      </c>
      <c r="F131" s="3">
        <v>8</v>
      </c>
      <c r="G131" s="1">
        <v>44587</v>
      </c>
      <c r="H131" s="1">
        <v>44587</v>
      </c>
      <c r="I131">
        <v>0.4</v>
      </c>
      <c r="J131" s="2">
        <f>I131*62879</f>
        <v>25151.600000000002</v>
      </c>
      <c r="K131" s="3" t="s">
        <v>22</v>
      </c>
      <c r="L131" t="s">
        <v>766</v>
      </c>
      <c r="M131" t="s">
        <v>679</v>
      </c>
      <c r="N131" t="s">
        <v>767</v>
      </c>
      <c r="O131" t="s">
        <v>26</v>
      </c>
      <c r="Q131" s="3" t="s">
        <v>27</v>
      </c>
    </row>
    <row r="132" spans="1:17" x14ac:dyDescent="0.25">
      <c r="A132" t="s">
        <v>381</v>
      </c>
      <c r="B132" t="s">
        <v>383</v>
      </c>
      <c r="C132" t="s">
        <v>382</v>
      </c>
      <c r="D132" t="s">
        <v>135</v>
      </c>
      <c r="E132" t="s">
        <v>96</v>
      </c>
      <c r="F132" s="3">
        <v>9</v>
      </c>
      <c r="G132" s="1">
        <v>44587</v>
      </c>
      <c r="H132" s="1">
        <v>44587</v>
      </c>
      <c r="I132">
        <v>0.4</v>
      </c>
      <c r="J132" s="2">
        <f>I132*62879</f>
        <v>25151.600000000002</v>
      </c>
      <c r="K132" s="3" t="s">
        <v>22</v>
      </c>
      <c r="L132" t="s">
        <v>63</v>
      </c>
      <c r="M132" t="s">
        <v>768</v>
      </c>
      <c r="N132" t="s">
        <v>765</v>
      </c>
      <c r="O132" t="s">
        <v>26</v>
      </c>
      <c r="Q132" s="3" t="s">
        <v>27</v>
      </c>
    </row>
    <row r="133" spans="1:17" x14ac:dyDescent="0.25">
      <c r="A133" t="s">
        <v>384</v>
      </c>
      <c r="B133" t="s">
        <v>386</v>
      </c>
      <c r="C133" t="s">
        <v>273</v>
      </c>
      <c r="D133" t="s">
        <v>385</v>
      </c>
      <c r="E133" t="s">
        <v>96</v>
      </c>
      <c r="F133" s="3">
        <v>8</v>
      </c>
      <c r="G133" s="1">
        <v>44587</v>
      </c>
      <c r="H133" s="1">
        <v>44587</v>
      </c>
      <c r="I133">
        <v>0.4</v>
      </c>
      <c r="J133" s="2">
        <f>I133*62879</f>
        <v>25151.600000000002</v>
      </c>
      <c r="K133" s="3" t="s">
        <v>22</v>
      </c>
      <c r="L133" t="s">
        <v>678</v>
      </c>
      <c r="M133" t="s">
        <v>679</v>
      </c>
      <c r="N133" t="s">
        <v>769</v>
      </c>
      <c r="O133" t="s">
        <v>26</v>
      </c>
      <c r="Q133" s="3" t="s">
        <v>27</v>
      </c>
    </row>
    <row r="134" spans="1:17" x14ac:dyDescent="0.25">
      <c r="A134" t="s">
        <v>335</v>
      </c>
      <c r="B134" t="s">
        <v>337</v>
      </c>
      <c r="C134" t="s">
        <v>43</v>
      </c>
      <c r="D134" t="s">
        <v>336</v>
      </c>
      <c r="E134" t="s">
        <v>160</v>
      </c>
      <c r="F134" s="3">
        <v>15</v>
      </c>
      <c r="G134" s="1">
        <v>44587</v>
      </c>
      <c r="H134" s="1">
        <v>44587</v>
      </c>
      <c r="I134">
        <v>0.4</v>
      </c>
      <c r="J134" s="2">
        <f>I134*62879</f>
        <v>25151.600000000002</v>
      </c>
      <c r="K134" s="3" t="s">
        <v>22</v>
      </c>
      <c r="L134" t="s">
        <v>63</v>
      </c>
      <c r="M134" t="s">
        <v>223</v>
      </c>
      <c r="N134" t="s">
        <v>597</v>
      </c>
      <c r="O134" t="s">
        <v>26</v>
      </c>
      <c r="Q134" s="3" t="s">
        <v>27</v>
      </c>
    </row>
    <row r="135" spans="1:17" x14ac:dyDescent="0.25">
      <c r="A135" t="s">
        <v>387</v>
      </c>
      <c r="B135" t="s">
        <v>390</v>
      </c>
      <c r="C135" t="s">
        <v>388</v>
      </c>
      <c r="D135" t="s">
        <v>389</v>
      </c>
      <c r="E135" t="s">
        <v>160</v>
      </c>
      <c r="F135" s="3">
        <v>20</v>
      </c>
      <c r="G135" s="1">
        <v>44588</v>
      </c>
      <c r="H135" s="1">
        <v>44588</v>
      </c>
      <c r="K135" s="3" t="s">
        <v>36</v>
      </c>
      <c r="L135" t="s">
        <v>229</v>
      </c>
      <c r="M135" t="s">
        <v>229</v>
      </c>
      <c r="N135" t="s">
        <v>598</v>
      </c>
      <c r="O135" t="s">
        <v>26</v>
      </c>
      <c r="Q135" s="3" t="s">
        <v>27</v>
      </c>
    </row>
    <row r="136" spans="1:17" x14ac:dyDescent="0.25">
      <c r="A136" t="s">
        <v>384</v>
      </c>
      <c r="B136" t="s">
        <v>386</v>
      </c>
      <c r="C136" t="s">
        <v>273</v>
      </c>
      <c r="D136" t="s">
        <v>385</v>
      </c>
      <c r="E136" t="s">
        <v>96</v>
      </c>
      <c r="F136" s="3">
        <v>8</v>
      </c>
      <c r="G136" s="1">
        <v>44588</v>
      </c>
      <c r="H136" s="1">
        <v>44588</v>
      </c>
      <c r="I136">
        <v>0.4</v>
      </c>
      <c r="J136" s="2">
        <f>I136*62879</f>
        <v>25151.600000000002</v>
      </c>
      <c r="K136" s="3" t="s">
        <v>22</v>
      </c>
      <c r="L136" t="s">
        <v>678</v>
      </c>
      <c r="M136" t="s">
        <v>770</v>
      </c>
      <c r="N136" t="s">
        <v>771</v>
      </c>
      <c r="O136" t="s">
        <v>26</v>
      </c>
      <c r="Q136" s="3" t="s">
        <v>27</v>
      </c>
    </row>
    <row r="137" spans="1:17" x14ac:dyDescent="0.25">
      <c r="A137" t="s">
        <v>379</v>
      </c>
      <c r="B137" t="s">
        <v>380</v>
      </c>
      <c r="C137" t="s">
        <v>295</v>
      </c>
      <c r="D137" t="s">
        <v>34</v>
      </c>
      <c r="E137" t="s">
        <v>96</v>
      </c>
      <c r="F137" s="3">
        <v>8</v>
      </c>
      <c r="G137" s="1">
        <v>44588</v>
      </c>
      <c r="H137" s="1">
        <v>44588</v>
      </c>
      <c r="I137">
        <v>0.4</v>
      </c>
      <c r="J137" s="2">
        <f>I137*62879</f>
        <v>25151.600000000002</v>
      </c>
      <c r="K137" s="3" t="s">
        <v>22</v>
      </c>
      <c r="L137" t="s">
        <v>766</v>
      </c>
      <c r="M137" t="s">
        <v>770</v>
      </c>
      <c r="N137" t="s">
        <v>772</v>
      </c>
      <c r="O137" t="s">
        <v>26</v>
      </c>
      <c r="Q137" s="3" t="s">
        <v>27</v>
      </c>
    </row>
    <row r="138" spans="1:17" x14ac:dyDescent="0.25">
      <c r="A138" t="s">
        <v>59</v>
      </c>
      <c r="B138" t="s">
        <v>342</v>
      </c>
      <c r="C138" t="s">
        <v>61</v>
      </c>
      <c r="D138" t="s">
        <v>62</v>
      </c>
      <c r="E138" t="s">
        <v>21</v>
      </c>
      <c r="F138" s="3">
        <v>4</v>
      </c>
      <c r="G138" s="1">
        <v>44588</v>
      </c>
      <c r="H138" s="1">
        <v>44588</v>
      </c>
      <c r="K138" s="3" t="s">
        <v>36</v>
      </c>
      <c r="L138" t="s">
        <v>63</v>
      </c>
      <c r="M138" t="s">
        <v>773</v>
      </c>
      <c r="N138" t="s">
        <v>765</v>
      </c>
      <c r="O138" t="s">
        <v>26</v>
      </c>
      <c r="Q138" s="3" t="s">
        <v>27</v>
      </c>
    </row>
    <row r="139" spans="1:17" x14ac:dyDescent="0.25">
      <c r="A139" t="s">
        <v>331</v>
      </c>
      <c r="B139" t="s">
        <v>334</v>
      </c>
      <c r="C139" t="s">
        <v>332</v>
      </c>
      <c r="D139" t="s">
        <v>333</v>
      </c>
      <c r="E139" t="s">
        <v>21</v>
      </c>
      <c r="F139" s="3">
        <v>4</v>
      </c>
      <c r="G139" s="1">
        <v>44588</v>
      </c>
      <c r="H139" s="1">
        <v>44588</v>
      </c>
      <c r="K139" s="3" t="s">
        <v>36</v>
      </c>
      <c r="L139" t="s">
        <v>23</v>
      </c>
      <c r="M139" t="s">
        <v>774</v>
      </c>
      <c r="N139" t="s">
        <v>775</v>
      </c>
      <c r="O139" t="s">
        <v>26</v>
      </c>
      <c r="Q139" s="3" t="s">
        <v>27</v>
      </c>
    </row>
    <row r="140" spans="1:17" x14ac:dyDescent="0.25">
      <c r="A140" t="s">
        <v>391</v>
      </c>
      <c r="B140" t="s">
        <v>394</v>
      </c>
      <c r="C140" t="s">
        <v>392</v>
      </c>
      <c r="D140" t="s">
        <v>393</v>
      </c>
      <c r="E140" t="s">
        <v>21</v>
      </c>
      <c r="F140" s="3">
        <v>4</v>
      </c>
      <c r="G140" s="1">
        <v>44588</v>
      </c>
      <c r="H140" s="1">
        <v>44589</v>
      </c>
      <c r="I140">
        <v>1.4</v>
      </c>
      <c r="J140" s="2">
        <f>I140*76052</f>
        <v>106472.79999999999</v>
      </c>
      <c r="K140" s="3" t="s">
        <v>22</v>
      </c>
      <c r="L140" t="s">
        <v>23</v>
      </c>
      <c r="M140" t="s">
        <v>671</v>
      </c>
      <c r="N140" t="s">
        <v>776</v>
      </c>
      <c r="O140" t="s">
        <v>90</v>
      </c>
      <c r="P140" s="15">
        <v>86471</v>
      </c>
      <c r="Q140" s="3" t="s">
        <v>27</v>
      </c>
    </row>
    <row r="141" spans="1:17" x14ac:dyDescent="0.25">
      <c r="A141" t="s">
        <v>395</v>
      </c>
      <c r="B141" t="s">
        <v>398</v>
      </c>
      <c r="C141" t="s">
        <v>396</v>
      </c>
      <c r="D141" t="s">
        <v>397</v>
      </c>
      <c r="E141" t="s">
        <v>21</v>
      </c>
      <c r="F141" s="3">
        <v>5</v>
      </c>
      <c r="G141" s="1">
        <v>44588</v>
      </c>
      <c r="H141" s="1">
        <v>44589</v>
      </c>
      <c r="I141">
        <v>1.4</v>
      </c>
      <c r="J141" s="2">
        <f>I141*76052</f>
        <v>106472.79999999999</v>
      </c>
      <c r="K141" s="3" t="s">
        <v>22</v>
      </c>
      <c r="L141" t="s">
        <v>23</v>
      </c>
      <c r="M141" t="s">
        <v>599</v>
      </c>
      <c r="N141" t="s">
        <v>777</v>
      </c>
      <c r="O141" t="s">
        <v>26</v>
      </c>
      <c r="Q141" s="3" t="s">
        <v>27</v>
      </c>
    </row>
    <row r="142" spans="1:17" x14ac:dyDescent="0.25">
      <c r="A142" t="s">
        <v>387</v>
      </c>
      <c r="B142" t="s">
        <v>390</v>
      </c>
      <c r="C142" t="s">
        <v>388</v>
      </c>
      <c r="D142" t="s">
        <v>389</v>
      </c>
      <c r="E142" t="s">
        <v>160</v>
      </c>
      <c r="F142" s="3">
        <v>20</v>
      </c>
      <c r="G142" s="1">
        <v>44589</v>
      </c>
      <c r="H142" s="1">
        <v>44589</v>
      </c>
      <c r="K142" s="3" t="s">
        <v>36</v>
      </c>
      <c r="L142" t="s">
        <v>229</v>
      </c>
      <c r="M142" t="s">
        <v>229</v>
      </c>
      <c r="N142" t="s">
        <v>778</v>
      </c>
      <c r="O142" t="s">
        <v>26</v>
      </c>
      <c r="Q142" s="3" t="s">
        <v>27</v>
      </c>
    </row>
    <row r="143" spans="1:17" x14ac:dyDescent="0.25">
      <c r="A143" t="s">
        <v>59</v>
      </c>
      <c r="B143" t="s">
        <v>342</v>
      </c>
      <c r="C143" t="s">
        <v>61</v>
      </c>
      <c r="D143" t="s">
        <v>62</v>
      </c>
      <c r="E143" t="s">
        <v>21</v>
      </c>
      <c r="F143" s="3">
        <v>4</v>
      </c>
      <c r="G143" s="1">
        <v>44589</v>
      </c>
      <c r="H143" s="1">
        <v>44589</v>
      </c>
      <c r="K143" s="3" t="s">
        <v>36</v>
      </c>
      <c r="L143" t="s">
        <v>63</v>
      </c>
      <c r="M143" t="s">
        <v>63</v>
      </c>
      <c r="N143" t="s">
        <v>779</v>
      </c>
      <c r="O143" t="s">
        <v>26</v>
      </c>
      <c r="Q143" s="3" t="s">
        <v>27</v>
      </c>
    </row>
    <row r="144" spans="1:17" x14ac:dyDescent="0.25">
      <c r="A144" t="s">
        <v>323</v>
      </c>
      <c r="B144" t="s">
        <v>326</v>
      </c>
      <c r="C144" t="s">
        <v>324</v>
      </c>
      <c r="D144" t="s">
        <v>325</v>
      </c>
      <c r="E144" t="s">
        <v>160</v>
      </c>
      <c r="F144" s="3">
        <v>20</v>
      </c>
      <c r="G144" s="1">
        <v>44589</v>
      </c>
      <c r="H144" s="1">
        <v>44589</v>
      </c>
      <c r="I144">
        <v>0.4</v>
      </c>
      <c r="J144" s="2">
        <f>I144*62879</f>
        <v>25151.600000000002</v>
      </c>
      <c r="K144" s="3" t="s">
        <v>22</v>
      </c>
      <c r="L144" t="s">
        <v>149</v>
      </c>
      <c r="M144" t="s">
        <v>729</v>
      </c>
      <c r="N144" t="s">
        <v>780</v>
      </c>
      <c r="O144" t="s">
        <v>26</v>
      </c>
      <c r="Q144" s="3" t="s">
        <v>27</v>
      </c>
    </row>
    <row r="145" spans="1:17" x14ac:dyDescent="0.25">
      <c r="A145" t="s">
        <v>327</v>
      </c>
      <c r="B145" t="s">
        <v>330</v>
      </c>
      <c r="C145" t="s">
        <v>328</v>
      </c>
      <c r="D145" t="s">
        <v>329</v>
      </c>
      <c r="E145" t="s">
        <v>21</v>
      </c>
      <c r="F145" s="3">
        <v>4</v>
      </c>
      <c r="G145" s="1">
        <v>44589</v>
      </c>
      <c r="H145" s="1">
        <v>44589</v>
      </c>
      <c r="I145">
        <v>0.4</v>
      </c>
      <c r="J145" s="2">
        <f>I145*76052</f>
        <v>30420.800000000003</v>
      </c>
      <c r="K145" s="3" t="s">
        <v>22</v>
      </c>
      <c r="L145" t="s">
        <v>149</v>
      </c>
      <c r="M145" t="s">
        <v>729</v>
      </c>
      <c r="N145" t="s">
        <v>600</v>
      </c>
      <c r="O145" t="s">
        <v>26</v>
      </c>
      <c r="Q145" s="3" t="s">
        <v>27</v>
      </c>
    </row>
    <row r="146" spans="1:17" x14ac:dyDescent="0.25">
      <c r="A146" t="s">
        <v>399</v>
      </c>
      <c r="B146" t="s">
        <v>400</v>
      </c>
      <c r="C146" t="s">
        <v>199</v>
      </c>
      <c r="D146" t="s">
        <v>307</v>
      </c>
      <c r="E146" t="s">
        <v>21</v>
      </c>
      <c r="F146" s="3">
        <v>5</v>
      </c>
      <c r="G146" s="1">
        <v>44589</v>
      </c>
      <c r="H146" s="1">
        <v>44589</v>
      </c>
      <c r="I146">
        <v>0.4</v>
      </c>
      <c r="J146" s="2">
        <f>I146*76052</f>
        <v>30420.800000000003</v>
      </c>
      <c r="K146" s="3" t="s">
        <v>22</v>
      </c>
      <c r="L146" t="s">
        <v>56</v>
      </c>
      <c r="M146" t="s">
        <v>97</v>
      </c>
      <c r="N146" t="s">
        <v>601</v>
      </c>
      <c r="O146" t="s">
        <v>26</v>
      </c>
      <c r="Q146" s="3" t="s">
        <v>144</v>
      </c>
    </row>
    <row r="147" spans="1:17" x14ac:dyDescent="0.25">
      <c r="A147" t="s">
        <v>331</v>
      </c>
      <c r="B147" t="s">
        <v>334</v>
      </c>
      <c r="C147" t="s">
        <v>332</v>
      </c>
      <c r="D147" t="s">
        <v>333</v>
      </c>
      <c r="E147" t="s">
        <v>21</v>
      </c>
      <c r="F147" s="3">
        <v>4</v>
      </c>
      <c r="G147" s="1">
        <v>44589</v>
      </c>
      <c r="H147" s="1">
        <v>44589</v>
      </c>
      <c r="K147" s="3" t="s">
        <v>36</v>
      </c>
      <c r="L147" t="s">
        <v>23</v>
      </c>
      <c r="M147" t="s">
        <v>781</v>
      </c>
      <c r="N147" t="s">
        <v>782</v>
      </c>
      <c r="O147" t="s">
        <v>26</v>
      </c>
      <c r="Q147" s="3" t="s">
        <v>27</v>
      </c>
    </row>
    <row r="148" spans="1:17" x14ac:dyDescent="0.25">
      <c r="A148" t="s">
        <v>387</v>
      </c>
      <c r="B148" t="s">
        <v>390</v>
      </c>
      <c r="C148" t="s">
        <v>388</v>
      </c>
      <c r="D148" t="s">
        <v>389</v>
      </c>
      <c r="E148" t="s">
        <v>160</v>
      </c>
      <c r="F148" s="3">
        <v>20</v>
      </c>
      <c r="G148" s="1">
        <v>44592</v>
      </c>
      <c r="H148" s="1">
        <v>44592</v>
      </c>
      <c r="K148" s="3" t="s">
        <v>36</v>
      </c>
      <c r="L148" t="s">
        <v>229</v>
      </c>
      <c r="M148" t="s">
        <v>602</v>
      </c>
      <c r="N148" t="s">
        <v>603</v>
      </c>
      <c r="O148" t="s">
        <v>26</v>
      </c>
      <c r="Q148" s="3" t="s">
        <v>27</v>
      </c>
    </row>
    <row r="149" spans="1:17" x14ac:dyDescent="0.25">
      <c r="A149" t="s">
        <v>351</v>
      </c>
      <c r="B149" t="s">
        <v>352</v>
      </c>
      <c r="C149" t="s">
        <v>164</v>
      </c>
      <c r="D149" t="s">
        <v>68</v>
      </c>
      <c r="E149" t="s">
        <v>160</v>
      </c>
      <c r="F149" s="3">
        <v>14</v>
      </c>
      <c r="G149" s="1">
        <v>44592</v>
      </c>
      <c r="H149" s="1">
        <v>44592</v>
      </c>
      <c r="I149">
        <v>0.4</v>
      </c>
      <c r="J149" s="2">
        <f>I149*62879</f>
        <v>25151.600000000002</v>
      </c>
      <c r="K149" s="3" t="s">
        <v>22</v>
      </c>
      <c r="L149" t="s">
        <v>567</v>
      </c>
      <c r="M149" t="s">
        <v>783</v>
      </c>
      <c r="N149" t="s">
        <v>784</v>
      </c>
      <c r="O149" t="s">
        <v>26</v>
      </c>
      <c r="Q149" s="3" t="s">
        <v>27</v>
      </c>
    </row>
    <row r="150" spans="1:17" x14ac:dyDescent="0.25">
      <c r="A150" t="s">
        <v>401</v>
      </c>
      <c r="B150" t="s">
        <v>403</v>
      </c>
      <c r="C150" t="s">
        <v>251</v>
      </c>
      <c r="D150" t="s">
        <v>402</v>
      </c>
      <c r="E150" t="s">
        <v>96</v>
      </c>
      <c r="F150" s="3">
        <v>10</v>
      </c>
      <c r="G150" s="1">
        <v>44592</v>
      </c>
      <c r="H150" s="1">
        <v>44592</v>
      </c>
      <c r="I150">
        <v>0.4</v>
      </c>
      <c r="J150" s="2">
        <f>I150*62879</f>
        <v>25151.600000000002</v>
      </c>
      <c r="K150" s="3" t="s">
        <v>22</v>
      </c>
      <c r="L150" t="s">
        <v>785</v>
      </c>
      <c r="M150" t="s">
        <v>786</v>
      </c>
      <c r="N150" t="s">
        <v>787</v>
      </c>
      <c r="O150" t="s">
        <v>26</v>
      </c>
      <c r="Q150" s="3" t="s">
        <v>27</v>
      </c>
    </row>
    <row r="151" spans="1:17" x14ac:dyDescent="0.25">
      <c r="A151" t="s">
        <v>59</v>
      </c>
      <c r="B151" t="s">
        <v>342</v>
      </c>
      <c r="C151" t="s">
        <v>61</v>
      </c>
      <c r="D151" t="s">
        <v>62</v>
      </c>
      <c r="E151" t="s">
        <v>21</v>
      </c>
      <c r="F151" s="3">
        <v>4</v>
      </c>
      <c r="G151" s="1">
        <v>44592</v>
      </c>
      <c r="H151" s="1">
        <v>44595</v>
      </c>
      <c r="I151">
        <v>3.4</v>
      </c>
      <c r="J151" s="2">
        <f>I151*76052</f>
        <v>258576.8</v>
      </c>
      <c r="K151" s="3" t="s">
        <v>22</v>
      </c>
      <c r="L151" t="s">
        <v>63</v>
      </c>
      <c r="M151" t="s">
        <v>604</v>
      </c>
      <c r="N151" t="s">
        <v>788</v>
      </c>
      <c r="O151" t="s">
        <v>26</v>
      </c>
      <c r="Q151" s="3" t="s">
        <v>27</v>
      </c>
    </row>
    <row r="152" spans="1:17" x14ac:dyDescent="0.25">
      <c r="A152" t="s">
        <v>404</v>
      </c>
      <c r="B152" t="s">
        <v>407</v>
      </c>
      <c r="C152" t="s">
        <v>405</v>
      </c>
      <c r="D152" t="s">
        <v>406</v>
      </c>
      <c r="E152" t="s">
        <v>96</v>
      </c>
      <c r="F152" s="3">
        <v>10</v>
      </c>
      <c r="G152" s="1">
        <v>44592</v>
      </c>
      <c r="H152" s="1">
        <v>44595</v>
      </c>
      <c r="I152">
        <v>3.4</v>
      </c>
      <c r="J152" s="2">
        <f>I152*62879</f>
        <v>213788.6</v>
      </c>
      <c r="K152" s="3" t="s">
        <v>22</v>
      </c>
      <c r="L152" t="s">
        <v>63</v>
      </c>
      <c r="M152" t="s">
        <v>605</v>
      </c>
      <c r="N152" t="s">
        <v>789</v>
      </c>
      <c r="O152" t="s">
        <v>26</v>
      </c>
      <c r="Q152" s="3" t="s">
        <v>27</v>
      </c>
    </row>
    <row r="153" spans="1:17" x14ac:dyDescent="0.25">
      <c r="A153" t="s">
        <v>387</v>
      </c>
      <c r="B153" t="s">
        <v>390</v>
      </c>
      <c r="C153" t="s">
        <v>388</v>
      </c>
      <c r="D153" t="s">
        <v>389</v>
      </c>
      <c r="E153" t="s">
        <v>160</v>
      </c>
      <c r="F153" s="3">
        <v>20</v>
      </c>
      <c r="G153" s="1">
        <v>44593</v>
      </c>
      <c r="H153" s="1">
        <v>44593</v>
      </c>
      <c r="K153" s="3" t="s">
        <v>36</v>
      </c>
      <c r="L153" t="s">
        <v>229</v>
      </c>
      <c r="M153" t="s">
        <v>602</v>
      </c>
      <c r="N153" t="s">
        <v>606</v>
      </c>
      <c r="O153" t="s">
        <v>26</v>
      </c>
      <c r="Q153" s="3" t="s">
        <v>27</v>
      </c>
    </row>
    <row r="154" spans="1:17" x14ac:dyDescent="0.25">
      <c r="A154" t="s">
        <v>387</v>
      </c>
      <c r="B154" t="s">
        <v>390</v>
      </c>
      <c r="C154" t="s">
        <v>388</v>
      </c>
      <c r="D154" t="s">
        <v>389</v>
      </c>
      <c r="E154" t="s">
        <v>160</v>
      </c>
      <c r="F154" s="3">
        <v>20</v>
      </c>
      <c r="G154" s="1">
        <v>44594</v>
      </c>
      <c r="H154" s="1">
        <v>44594</v>
      </c>
      <c r="K154" s="3" t="s">
        <v>36</v>
      </c>
      <c r="L154" t="s">
        <v>229</v>
      </c>
      <c r="M154" t="s">
        <v>602</v>
      </c>
      <c r="N154" t="s">
        <v>606</v>
      </c>
      <c r="O154" t="s">
        <v>26</v>
      </c>
      <c r="Q154" s="3" t="s">
        <v>27</v>
      </c>
    </row>
    <row r="155" spans="1:17" x14ac:dyDescent="0.25">
      <c r="A155" t="s">
        <v>99</v>
      </c>
      <c r="B155" t="s">
        <v>373</v>
      </c>
      <c r="C155" t="s">
        <v>372</v>
      </c>
      <c r="D155" t="s">
        <v>102</v>
      </c>
      <c r="E155" t="s">
        <v>21</v>
      </c>
      <c r="F155" s="3">
        <v>4</v>
      </c>
      <c r="G155" s="1">
        <v>44594</v>
      </c>
      <c r="H155" s="1">
        <v>44594</v>
      </c>
      <c r="K155" s="3" t="s">
        <v>36</v>
      </c>
      <c r="L155" t="s">
        <v>574</v>
      </c>
      <c r="M155" t="s">
        <v>790</v>
      </c>
      <c r="N155" t="s">
        <v>791</v>
      </c>
      <c r="O155" t="s">
        <v>26</v>
      </c>
      <c r="Q155" s="3" t="s">
        <v>27</v>
      </c>
    </row>
    <row r="156" spans="1:17" x14ac:dyDescent="0.25">
      <c r="A156" t="s">
        <v>362</v>
      </c>
      <c r="B156" t="s">
        <v>365</v>
      </c>
      <c r="C156" t="s">
        <v>363</v>
      </c>
      <c r="D156" t="s">
        <v>364</v>
      </c>
      <c r="E156" t="s">
        <v>96</v>
      </c>
      <c r="F156" s="3">
        <v>13</v>
      </c>
      <c r="G156" s="1">
        <v>44594</v>
      </c>
      <c r="H156" s="1">
        <v>44594</v>
      </c>
      <c r="I156">
        <v>0.4</v>
      </c>
      <c r="J156" s="2">
        <f>I156*62879</f>
        <v>25151.600000000002</v>
      </c>
      <c r="K156" s="3" t="s">
        <v>22</v>
      </c>
      <c r="L156" t="s">
        <v>567</v>
      </c>
      <c r="M156" t="s">
        <v>792</v>
      </c>
      <c r="N156" t="s">
        <v>793</v>
      </c>
      <c r="O156" t="s">
        <v>26</v>
      </c>
      <c r="Q156" s="3" t="s">
        <v>27</v>
      </c>
    </row>
    <row r="157" spans="1:17" x14ac:dyDescent="0.25">
      <c r="A157" t="s">
        <v>408</v>
      </c>
      <c r="B157" t="s">
        <v>411</v>
      </c>
      <c r="C157" t="s">
        <v>409</v>
      </c>
      <c r="D157" t="s">
        <v>410</v>
      </c>
      <c r="E157" t="s">
        <v>96</v>
      </c>
      <c r="F157" s="3">
        <v>7</v>
      </c>
      <c r="G157" s="1">
        <v>44595</v>
      </c>
      <c r="H157" s="1">
        <v>44595</v>
      </c>
      <c r="K157" s="3" t="s">
        <v>36</v>
      </c>
      <c r="L157" t="s">
        <v>23</v>
      </c>
      <c r="M157" t="s">
        <v>794</v>
      </c>
      <c r="N157" t="s">
        <v>795</v>
      </c>
      <c r="O157" t="s">
        <v>26</v>
      </c>
      <c r="Q157" s="3" t="s">
        <v>27</v>
      </c>
    </row>
    <row r="158" spans="1:17" x14ac:dyDescent="0.25">
      <c r="A158" t="s">
        <v>387</v>
      </c>
      <c r="B158" t="s">
        <v>390</v>
      </c>
      <c r="C158" t="s">
        <v>388</v>
      </c>
      <c r="D158" t="s">
        <v>389</v>
      </c>
      <c r="E158" t="s">
        <v>160</v>
      </c>
      <c r="F158" s="3">
        <v>20</v>
      </c>
      <c r="G158" s="1">
        <v>44595</v>
      </c>
      <c r="H158" s="1">
        <v>44595</v>
      </c>
      <c r="K158" s="3" t="s">
        <v>36</v>
      </c>
      <c r="L158" t="s">
        <v>229</v>
      </c>
      <c r="M158" t="s">
        <v>602</v>
      </c>
      <c r="N158" t="s">
        <v>607</v>
      </c>
      <c r="O158" t="s">
        <v>26</v>
      </c>
      <c r="Q158" s="3" t="s">
        <v>27</v>
      </c>
    </row>
    <row r="159" spans="1:17" x14ac:dyDescent="0.25">
      <c r="A159" t="s">
        <v>412</v>
      </c>
      <c r="B159" t="s">
        <v>415</v>
      </c>
      <c r="C159" t="s">
        <v>413</v>
      </c>
      <c r="D159" t="s">
        <v>414</v>
      </c>
      <c r="E159" t="s">
        <v>96</v>
      </c>
      <c r="F159" s="3">
        <v>14</v>
      </c>
      <c r="G159" s="1">
        <v>44595</v>
      </c>
      <c r="H159" s="1">
        <v>44595</v>
      </c>
      <c r="I159">
        <v>0.4</v>
      </c>
      <c r="J159" s="2">
        <f>I159*62879</f>
        <v>25151.600000000002</v>
      </c>
      <c r="K159" s="3" t="s">
        <v>22</v>
      </c>
      <c r="L159" t="s">
        <v>796</v>
      </c>
      <c r="M159" t="s">
        <v>797</v>
      </c>
      <c r="N159" t="s">
        <v>798</v>
      </c>
      <c r="O159" t="s">
        <v>26</v>
      </c>
      <c r="Q159" s="3" t="s">
        <v>27</v>
      </c>
    </row>
    <row r="160" spans="1:17" x14ac:dyDescent="0.25">
      <c r="A160" t="s">
        <v>416</v>
      </c>
      <c r="B160" t="s">
        <v>419</v>
      </c>
      <c r="C160" t="s">
        <v>417</v>
      </c>
      <c r="D160" t="s">
        <v>418</v>
      </c>
      <c r="E160" t="s">
        <v>96</v>
      </c>
      <c r="F160" s="3">
        <v>13</v>
      </c>
      <c r="G160" s="1">
        <v>44595</v>
      </c>
      <c r="H160" s="1">
        <v>44595</v>
      </c>
      <c r="I160">
        <v>0.4</v>
      </c>
      <c r="J160" s="2">
        <f>I160*62879</f>
        <v>25151.600000000002</v>
      </c>
      <c r="K160" s="3" t="s">
        <v>22</v>
      </c>
      <c r="L160" t="s">
        <v>149</v>
      </c>
      <c r="M160" t="s">
        <v>799</v>
      </c>
      <c r="N160" t="s">
        <v>800</v>
      </c>
      <c r="O160" t="s">
        <v>26</v>
      </c>
      <c r="Q160" s="3" t="s">
        <v>27</v>
      </c>
    </row>
    <row r="161" spans="1:17" x14ac:dyDescent="0.25">
      <c r="A161" t="s">
        <v>156</v>
      </c>
      <c r="B161" t="s">
        <v>157</v>
      </c>
      <c r="C161" t="s">
        <v>158</v>
      </c>
      <c r="D161" t="s">
        <v>159</v>
      </c>
      <c r="E161" t="s">
        <v>160</v>
      </c>
      <c r="F161" s="3">
        <v>14</v>
      </c>
      <c r="G161" s="1">
        <v>44595</v>
      </c>
      <c r="H161" s="1">
        <v>44595</v>
      </c>
      <c r="I161">
        <v>0.4</v>
      </c>
      <c r="J161" s="2">
        <f>I161*62879</f>
        <v>25151.600000000002</v>
      </c>
      <c r="K161" s="3" t="s">
        <v>22</v>
      </c>
      <c r="L161" t="s">
        <v>149</v>
      </c>
      <c r="M161" t="s">
        <v>801</v>
      </c>
      <c r="N161" t="s">
        <v>802</v>
      </c>
      <c r="O161" t="s">
        <v>26</v>
      </c>
      <c r="Q161" s="3" t="s">
        <v>27</v>
      </c>
    </row>
    <row r="162" spans="1:17" x14ac:dyDescent="0.25">
      <c r="A162" t="s">
        <v>420</v>
      </c>
      <c r="B162" t="s">
        <v>423</v>
      </c>
      <c r="C162" t="s">
        <v>421</v>
      </c>
      <c r="D162" t="s">
        <v>422</v>
      </c>
      <c r="E162" t="s">
        <v>96</v>
      </c>
      <c r="F162" s="3">
        <v>9</v>
      </c>
      <c r="G162" s="1">
        <v>44596</v>
      </c>
      <c r="H162" s="1">
        <v>44596</v>
      </c>
      <c r="I162">
        <v>0.4</v>
      </c>
      <c r="J162" s="2">
        <f>I162*62879</f>
        <v>25151.600000000002</v>
      </c>
      <c r="K162" s="3" t="s">
        <v>22</v>
      </c>
      <c r="L162" t="s">
        <v>63</v>
      </c>
      <c r="M162" t="s">
        <v>234</v>
      </c>
      <c r="N162" t="s">
        <v>803</v>
      </c>
      <c r="O162" t="s">
        <v>26</v>
      </c>
      <c r="Q162" s="3" t="s">
        <v>27</v>
      </c>
    </row>
    <row r="163" spans="1:17" x14ac:dyDescent="0.25">
      <c r="A163" t="s">
        <v>404</v>
      </c>
      <c r="B163" t="s">
        <v>407</v>
      </c>
      <c r="C163" t="s">
        <v>405</v>
      </c>
      <c r="D163" t="s">
        <v>406</v>
      </c>
      <c r="E163" t="s">
        <v>96</v>
      </c>
      <c r="F163" s="3">
        <v>10</v>
      </c>
      <c r="G163" s="1">
        <v>44596</v>
      </c>
      <c r="H163" s="1">
        <v>44596</v>
      </c>
      <c r="I163">
        <v>0.4</v>
      </c>
      <c r="J163" s="2">
        <f>I163*62879</f>
        <v>25151.600000000002</v>
      </c>
      <c r="K163" s="3" t="s">
        <v>22</v>
      </c>
      <c r="L163" t="s">
        <v>63</v>
      </c>
      <c r="M163" t="s">
        <v>804</v>
      </c>
      <c r="N163" t="s">
        <v>805</v>
      </c>
      <c r="O163" t="s">
        <v>26</v>
      </c>
      <c r="Q163" s="3" t="s">
        <v>27</v>
      </c>
    </row>
    <row r="164" spans="1:17" x14ac:dyDescent="0.25">
      <c r="A164" t="s">
        <v>424</v>
      </c>
      <c r="B164" t="s">
        <v>427</v>
      </c>
      <c r="C164" t="s">
        <v>425</v>
      </c>
      <c r="D164" t="s">
        <v>426</v>
      </c>
      <c r="E164" t="s">
        <v>96</v>
      </c>
      <c r="F164" s="3">
        <v>11</v>
      </c>
      <c r="G164" s="1">
        <v>44599</v>
      </c>
      <c r="H164" s="1">
        <v>44600</v>
      </c>
      <c r="K164" s="3" t="s">
        <v>36</v>
      </c>
      <c r="L164" t="s">
        <v>705</v>
      </c>
      <c r="M164" t="s">
        <v>608</v>
      </c>
      <c r="N164" t="s">
        <v>806</v>
      </c>
      <c r="O164" t="s">
        <v>26</v>
      </c>
      <c r="Q164" s="3" t="s">
        <v>27</v>
      </c>
    </row>
    <row r="165" spans="1:17" x14ac:dyDescent="0.25">
      <c r="A165" t="s">
        <v>256</v>
      </c>
      <c r="B165" t="s">
        <v>259</v>
      </c>
      <c r="C165" t="s">
        <v>257</v>
      </c>
      <c r="D165" t="s">
        <v>258</v>
      </c>
      <c r="E165" t="s">
        <v>21</v>
      </c>
      <c r="F165" s="3">
        <v>4</v>
      </c>
      <c r="G165" s="1">
        <v>44599</v>
      </c>
      <c r="H165" s="1">
        <v>44599</v>
      </c>
      <c r="K165" s="3" t="s">
        <v>36</v>
      </c>
      <c r="L165" t="s">
        <v>567</v>
      </c>
      <c r="M165" t="s">
        <v>567</v>
      </c>
      <c r="N165" t="s">
        <v>609</v>
      </c>
      <c r="O165" t="s">
        <v>26</v>
      </c>
      <c r="Q165" s="3" t="s">
        <v>27</v>
      </c>
    </row>
    <row r="166" spans="1:17" x14ac:dyDescent="0.25">
      <c r="A166" t="s">
        <v>387</v>
      </c>
      <c r="B166" t="s">
        <v>390</v>
      </c>
      <c r="C166" t="s">
        <v>388</v>
      </c>
      <c r="D166" t="s">
        <v>389</v>
      </c>
      <c r="E166" t="s">
        <v>160</v>
      </c>
      <c r="F166" s="3">
        <v>20</v>
      </c>
      <c r="G166" s="1">
        <v>44600</v>
      </c>
      <c r="H166" s="1">
        <v>44600</v>
      </c>
      <c r="K166" s="3" t="s">
        <v>36</v>
      </c>
      <c r="L166" t="s">
        <v>229</v>
      </c>
      <c r="M166" t="s">
        <v>602</v>
      </c>
      <c r="N166" t="s">
        <v>606</v>
      </c>
      <c r="O166" t="s">
        <v>26</v>
      </c>
      <c r="Q166" s="3" t="s">
        <v>27</v>
      </c>
    </row>
    <row r="167" spans="1:17" x14ac:dyDescent="0.25">
      <c r="A167" t="s">
        <v>408</v>
      </c>
      <c r="B167" t="s">
        <v>411</v>
      </c>
      <c r="C167" t="s">
        <v>409</v>
      </c>
      <c r="D167" t="s">
        <v>410</v>
      </c>
      <c r="E167" t="s">
        <v>96</v>
      </c>
      <c r="F167" s="3">
        <v>7</v>
      </c>
      <c r="G167" s="1">
        <v>44600</v>
      </c>
      <c r="H167" s="1">
        <v>44600</v>
      </c>
      <c r="K167" s="3" t="s">
        <v>36</v>
      </c>
      <c r="L167" t="s">
        <v>23</v>
      </c>
      <c r="M167" t="s">
        <v>23</v>
      </c>
      <c r="N167" t="s">
        <v>807</v>
      </c>
      <c r="O167" t="s">
        <v>26</v>
      </c>
      <c r="Q167" s="3" t="s">
        <v>27</v>
      </c>
    </row>
    <row r="168" spans="1:17" x14ac:dyDescent="0.25">
      <c r="A168" t="s">
        <v>428</v>
      </c>
      <c r="B168" t="s">
        <v>429</v>
      </c>
      <c r="C168" t="s">
        <v>83</v>
      </c>
      <c r="D168" t="s">
        <v>55</v>
      </c>
      <c r="E168" t="s">
        <v>96</v>
      </c>
      <c r="F168" s="3">
        <v>6</v>
      </c>
      <c r="G168" s="1">
        <v>44600</v>
      </c>
      <c r="H168" s="1">
        <v>44600</v>
      </c>
      <c r="K168" s="3" t="s">
        <v>36</v>
      </c>
      <c r="L168" t="s">
        <v>37</v>
      </c>
      <c r="M168" t="s">
        <v>808</v>
      </c>
      <c r="N168" t="s">
        <v>809</v>
      </c>
      <c r="O168" t="s">
        <v>26</v>
      </c>
      <c r="Q168" s="3" t="s">
        <v>27</v>
      </c>
    </row>
    <row r="169" spans="1:17" x14ac:dyDescent="0.25">
      <c r="A169" t="s">
        <v>331</v>
      </c>
      <c r="B169" t="s">
        <v>334</v>
      </c>
      <c r="C169" t="s">
        <v>332</v>
      </c>
      <c r="D169" t="s">
        <v>333</v>
      </c>
      <c r="E169" t="s">
        <v>21</v>
      </c>
      <c r="F169" s="3">
        <v>4</v>
      </c>
      <c r="G169" s="1">
        <v>44600</v>
      </c>
      <c r="H169" s="1">
        <v>44600</v>
      </c>
      <c r="K169" s="3" t="s">
        <v>36</v>
      </c>
      <c r="L169" t="s">
        <v>23</v>
      </c>
      <c r="M169" t="s">
        <v>810</v>
      </c>
      <c r="N169" t="s">
        <v>811</v>
      </c>
      <c r="O169" t="s">
        <v>26</v>
      </c>
      <c r="Q169" s="3" t="s">
        <v>27</v>
      </c>
    </row>
    <row r="170" spans="1:17" x14ac:dyDescent="0.25">
      <c r="A170" t="s">
        <v>416</v>
      </c>
      <c r="B170" t="s">
        <v>419</v>
      </c>
      <c r="C170" t="s">
        <v>417</v>
      </c>
      <c r="D170" t="s">
        <v>418</v>
      </c>
      <c r="E170" t="s">
        <v>96</v>
      </c>
      <c r="F170" s="3">
        <v>13</v>
      </c>
      <c r="G170" s="1">
        <v>44600</v>
      </c>
      <c r="H170" s="1">
        <v>44600</v>
      </c>
      <c r="K170" s="3" t="s">
        <v>36</v>
      </c>
      <c r="L170" t="s">
        <v>149</v>
      </c>
      <c r="M170" t="s">
        <v>812</v>
      </c>
      <c r="N170" t="s">
        <v>802</v>
      </c>
      <c r="O170" t="s">
        <v>26</v>
      </c>
      <c r="Q170" s="3" t="s">
        <v>27</v>
      </c>
    </row>
    <row r="171" spans="1:17" x14ac:dyDescent="0.25">
      <c r="A171" t="s">
        <v>156</v>
      </c>
      <c r="B171" t="s">
        <v>157</v>
      </c>
      <c r="C171" t="s">
        <v>158</v>
      </c>
      <c r="D171" t="s">
        <v>159</v>
      </c>
      <c r="E171" t="s">
        <v>160</v>
      </c>
      <c r="F171" s="3">
        <v>14</v>
      </c>
      <c r="G171" s="1">
        <v>44600</v>
      </c>
      <c r="H171" s="1">
        <v>44600</v>
      </c>
      <c r="K171" s="3" t="s">
        <v>36</v>
      </c>
      <c r="L171" t="s">
        <v>149</v>
      </c>
      <c r="M171" t="s">
        <v>812</v>
      </c>
      <c r="N171" t="s">
        <v>813</v>
      </c>
      <c r="O171" t="s">
        <v>26</v>
      </c>
      <c r="Q171" s="3" t="s">
        <v>27</v>
      </c>
    </row>
    <row r="172" spans="1:17" x14ac:dyDescent="0.25">
      <c r="A172" t="s">
        <v>430</v>
      </c>
      <c r="B172" t="s">
        <v>433</v>
      </c>
      <c r="C172" t="s">
        <v>431</v>
      </c>
      <c r="D172" t="s">
        <v>432</v>
      </c>
      <c r="E172" t="s">
        <v>96</v>
      </c>
      <c r="F172" s="3">
        <v>7</v>
      </c>
      <c r="G172" s="1">
        <v>44600</v>
      </c>
      <c r="H172" s="1">
        <v>44601</v>
      </c>
      <c r="I172">
        <v>1.4</v>
      </c>
      <c r="J172" s="2">
        <f>I172*62879</f>
        <v>88030.599999999991</v>
      </c>
      <c r="K172" s="3" t="s">
        <v>22</v>
      </c>
      <c r="L172" t="s">
        <v>23</v>
      </c>
      <c r="M172" t="s">
        <v>814</v>
      </c>
      <c r="N172" t="s">
        <v>815</v>
      </c>
      <c r="O172" t="s">
        <v>90</v>
      </c>
      <c r="P172" s="15">
        <v>144610</v>
      </c>
      <c r="Q172" s="3" t="s">
        <v>27</v>
      </c>
    </row>
    <row r="173" spans="1:17" x14ac:dyDescent="0.25">
      <c r="A173" t="s">
        <v>249</v>
      </c>
      <c r="B173" t="s">
        <v>252</v>
      </c>
      <c r="C173" t="s">
        <v>250</v>
      </c>
      <c r="D173" t="s">
        <v>251</v>
      </c>
      <c r="E173" t="s">
        <v>21</v>
      </c>
      <c r="F173" s="3">
        <v>5</v>
      </c>
      <c r="G173" s="1">
        <v>44601</v>
      </c>
      <c r="H173" s="1">
        <v>44601</v>
      </c>
      <c r="I173">
        <v>0.4</v>
      </c>
      <c r="J173" s="2">
        <f>I173*76052</f>
        <v>30420.800000000003</v>
      </c>
      <c r="K173" s="3" t="s">
        <v>22</v>
      </c>
      <c r="L173" t="s">
        <v>567</v>
      </c>
      <c r="M173" t="s">
        <v>610</v>
      </c>
      <c r="N173" t="s">
        <v>611</v>
      </c>
      <c r="O173" t="s">
        <v>26</v>
      </c>
      <c r="Q173" s="3" t="s">
        <v>27</v>
      </c>
    </row>
    <row r="174" spans="1:17" x14ac:dyDescent="0.25">
      <c r="A174" t="s">
        <v>434</v>
      </c>
      <c r="B174" t="s">
        <v>436</v>
      </c>
      <c r="C174" t="s">
        <v>179</v>
      </c>
      <c r="D174" t="s">
        <v>435</v>
      </c>
      <c r="E174" t="s">
        <v>160</v>
      </c>
      <c r="F174" s="3">
        <v>20</v>
      </c>
      <c r="G174" s="1">
        <v>44601</v>
      </c>
      <c r="H174" s="1">
        <v>44601</v>
      </c>
      <c r="I174">
        <v>0.4</v>
      </c>
      <c r="J174" s="2">
        <f>I174*62879</f>
        <v>25151.600000000002</v>
      </c>
      <c r="K174" s="3" t="s">
        <v>22</v>
      </c>
      <c r="L174" t="s">
        <v>567</v>
      </c>
      <c r="M174" t="s">
        <v>610</v>
      </c>
      <c r="N174" t="s">
        <v>612</v>
      </c>
      <c r="O174" t="s">
        <v>26</v>
      </c>
      <c r="Q174" s="3" t="s">
        <v>27</v>
      </c>
    </row>
    <row r="175" spans="1:17" x14ac:dyDescent="0.25">
      <c r="A175" t="s">
        <v>156</v>
      </c>
      <c r="B175" t="s">
        <v>157</v>
      </c>
      <c r="C175" t="s">
        <v>158</v>
      </c>
      <c r="D175" t="s">
        <v>159</v>
      </c>
      <c r="E175" t="s">
        <v>160</v>
      </c>
      <c r="F175" s="3">
        <v>14</v>
      </c>
      <c r="G175" s="1">
        <v>44601</v>
      </c>
      <c r="H175" s="1">
        <v>44601</v>
      </c>
      <c r="K175" s="3" t="s">
        <v>36</v>
      </c>
      <c r="L175" t="s">
        <v>149</v>
      </c>
      <c r="M175" t="s">
        <v>816</v>
      </c>
      <c r="N175" t="s">
        <v>817</v>
      </c>
      <c r="O175" t="s">
        <v>26</v>
      </c>
      <c r="Q175" s="3" t="s">
        <v>27</v>
      </c>
    </row>
    <row r="176" spans="1:17" x14ac:dyDescent="0.25">
      <c r="A176" t="s">
        <v>416</v>
      </c>
      <c r="B176" t="s">
        <v>419</v>
      </c>
      <c r="C176" t="s">
        <v>417</v>
      </c>
      <c r="D176" t="s">
        <v>418</v>
      </c>
      <c r="E176" t="s">
        <v>96</v>
      </c>
      <c r="F176" s="3">
        <v>13</v>
      </c>
      <c r="G176" s="1">
        <v>44601</v>
      </c>
      <c r="H176" s="1">
        <v>44601</v>
      </c>
      <c r="K176" s="3" t="s">
        <v>36</v>
      </c>
      <c r="L176" t="s">
        <v>149</v>
      </c>
      <c r="M176" t="s">
        <v>816</v>
      </c>
      <c r="N176" t="s">
        <v>817</v>
      </c>
      <c r="O176" t="s">
        <v>26</v>
      </c>
      <c r="Q176" s="3" t="s">
        <v>27</v>
      </c>
    </row>
    <row r="177" spans="1:17" x14ac:dyDescent="0.25">
      <c r="A177" t="s">
        <v>331</v>
      </c>
      <c r="B177" t="s">
        <v>334</v>
      </c>
      <c r="C177" t="s">
        <v>332</v>
      </c>
      <c r="D177" t="s">
        <v>333</v>
      </c>
      <c r="E177" t="s">
        <v>21</v>
      </c>
      <c r="F177" s="3">
        <v>4</v>
      </c>
      <c r="G177" s="1">
        <v>44601</v>
      </c>
      <c r="H177" s="1">
        <v>44601</v>
      </c>
      <c r="K177" s="3" t="s">
        <v>36</v>
      </c>
      <c r="L177" t="s">
        <v>23</v>
      </c>
      <c r="M177" t="s">
        <v>733</v>
      </c>
      <c r="N177" t="s">
        <v>818</v>
      </c>
      <c r="O177" t="s">
        <v>26</v>
      </c>
      <c r="Q177" s="3" t="s">
        <v>27</v>
      </c>
    </row>
    <row r="178" spans="1:17" x14ac:dyDescent="0.25">
      <c r="A178" t="s">
        <v>241</v>
      </c>
      <c r="B178" t="s">
        <v>244</v>
      </c>
      <c r="C178" t="s">
        <v>242</v>
      </c>
      <c r="D178" t="s">
        <v>243</v>
      </c>
      <c r="E178" t="s">
        <v>21</v>
      </c>
      <c r="F178" s="3">
        <v>5</v>
      </c>
      <c r="G178" s="1">
        <v>44601</v>
      </c>
      <c r="H178" s="1">
        <v>44601</v>
      </c>
      <c r="K178" s="3" t="s">
        <v>36</v>
      </c>
      <c r="L178" t="s">
        <v>63</v>
      </c>
      <c r="M178" t="s">
        <v>819</v>
      </c>
      <c r="N178" t="s">
        <v>820</v>
      </c>
      <c r="O178" t="s">
        <v>26</v>
      </c>
      <c r="Q178" s="3" t="s">
        <v>27</v>
      </c>
    </row>
    <row r="179" spans="1:17" x14ac:dyDescent="0.25">
      <c r="A179" t="s">
        <v>387</v>
      </c>
      <c r="B179" t="s">
        <v>390</v>
      </c>
      <c r="C179" t="s">
        <v>388</v>
      </c>
      <c r="D179" t="s">
        <v>389</v>
      </c>
      <c r="E179" t="s">
        <v>160</v>
      </c>
      <c r="F179" s="3">
        <v>20</v>
      </c>
      <c r="G179" s="1">
        <v>44602</v>
      </c>
      <c r="H179" s="1">
        <v>44602</v>
      </c>
      <c r="K179" s="3" t="s">
        <v>36</v>
      </c>
      <c r="L179" t="s">
        <v>229</v>
      </c>
      <c r="M179" t="s">
        <v>602</v>
      </c>
      <c r="N179" t="s">
        <v>606</v>
      </c>
      <c r="O179" t="s">
        <v>26</v>
      </c>
      <c r="Q179" s="3" t="s">
        <v>27</v>
      </c>
    </row>
    <row r="180" spans="1:17" x14ac:dyDescent="0.25">
      <c r="A180" t="s">
        <v>416</v>
      </c>
      <c r="B180" t="s">
        <v>419</v>
      </c>
      <c r="C180" t="s">
        <v>417</v>
      </c>
      <c r="D180" t="s">
        <v>418</v>
      </c>
      <c r="E180" t="s">
        <v>96</v>
      </c>
      <c r="F180" s="3">
        <v>13</v>
      </c>
      <c r="G180" s="1">
        <v>44602</v>
      </c>
      <c r="H180" s="1">
        <v>44602</v>
      </c>
      <c r="K180" s="3" t="s">
        <v>36</v>
      </c>
      <c r="L180" t="s">
        <v>149</v>
      </c>
      <c r="M180" t="s">
        <v>821</v>
      </c>
      <c r="N180" t="s">
        <v>802</v>
      </c>
      <c r="O180" t="s">
        <v>26</v>
      </c>
      <c r="Q180" s="3" t="s">
        <v>27</v>
      </c>
    </row>
    <row r="181" spans="1:17" x14ac:dyDescent="0.25">
      <c r="A181" t="s">
        <v>156</v>
      </c>
      <c r="B181" t="s">
        <v>157</v>
      </c>
      <c r="C181" t="s">
        <v>158</v>
      </c>
      <c r="D181" t="s">
        <v>159</v>
      </c>
      <c r="E181" t="s">
        <v>160</v>
      </c>
      <c r="F181" s="3">
        <v>14</v>
      </c>
      <c r="G181" s="1">
        <v>44602</v>
      </c>
      <c r="H181" s="1">
        <v>44602</v>
      </c>
      <c r="K181" s="3" t="s">
        <v>36</v>
      </c>
      <c r="L181" t="s">
        <v>149</v>
      </c>
      <c r="M181" t="s">
        <v>822</v>
      </c>
      <c r="N181" t="s">
        <v>813</v>
      </c>
      <c r="O181" t="s">
        <v>26</v>
      </c>
      <c r="Q181" s="3" t="s">
        <v>27</v>
      </c>
    </row>
    <row r="182" spans="1:17" x14ac:dyDescent="0.25">
      <c r="A182" t="s">
        <v>437</v>
      </c>
      <c r="B182" t="s">
        <v>439</v>
      </c>
      <c r="C182" t="s">
        <v>438</v>
      </c>
      <c r="D182" t="s">
        <v>31</v>
      </c>
      <c r="E182" t="s">
        <v>96</v>
      </c>
      <c r="F182" s="3">
        <v>7</v>
      </c>
      <c r="G182" s="1">
        <v>44602</v>
      </c>
      <c r="H182" s="1">
        <v>44602</v>
      </c>
      <c r="K182" s="3" t="s">
        <v>36</v>
      </c>
      <c r="L182" t="s">
        <v>49</v>
      </c>
      <c r="M182" t="s">
        <v>613</v>
      </c>
      <c r="N182" t="s">
        <v>614</v>
      </c>
      <c r="O182" t="s">
        <v>26</v>
      </c>
      <c r="Q182" s="3" t="s">
        <v>27</v>
      </c>
    </row>
    <row r="183" spans="1:17" x14ac:dyDescent="0.25">
      <c r="A183" t="s">
        <v>440</v>
      </c>
      <c r="B183" t="s">
        <v>443</v>
      </c>
      <c r="C183" t="s">
        <v>441</v>
      </c>
      <c r="D183" t="s">
        <v>442</v>
      </c>
      <c r="E183" t="s">
        <v>96</v>
      </c>
      <c r="F183" s="3">
        <v>9</v>
      </c>
      <c r="G183" s="1">
        <v>44603</v>
      </c>
      <c r="H183" s="1">
        <v>44603</v>
      </c>
      <c r="I183">
        <v>0.4</v>
      </c>
      <c r="J183" s="2">
        <f>I183*62879</f>
        <v>25151.600000000002</v>
      </c>
      <c r="K183" s="3" t="s">
        <v>22</v>
      </c>
      <c r="L183" t="s">
        <v>823</v>
      </c>
      <c r="M183" t="s">
        <v>824</v>
      </c>
      <c r="N183" t="s">
        <v>825</v>
      </c>
      <c r="O183" t="s">
        <v>26</v>
      </c>
      <c r="Q183" s="3" t="s">
        <v>27</v>
      </c>
    </row>
    <row r="184" spans="1:17" x14ac:dyDescent="0.25">
      <c r="A184" t="s">
        <v>237</v>
      </c>
      <c r="B184" t="s">
        <v>240</v>
      </c>
      <c r="C184" t="s">
        <v>238</v>
      </c>
      <c r="D184" t="s">
        <v>239</v>
      </c>
      <c r="E184" t="s">
        <v>96</v>
      </c>
      <c r="F184" s="3">
        <v>9</v>
      </c>
      <c r="G184" s="1">
        <v>44606</v>
      </c>
      <c r="H184" s="1">
        <v>44607</v>
      </c>
      <c r="I184">
        <v>1.4</v>
      </c>
      <c r="J184" s="2">
        <f>I184*62879</f>
        <v>88030.599999999991</v>
      </c>
      <c r="K184" s="3" t="s">
        <v>22</v>
      </c>
      <c r="L184" t="s">
        <v>23</v>
      </c>
      <c r="M184" t="s">
        <v>826</v>
      </c>
      <c r="N184" t="s">
        <v>827</v>
      </c>
      <c r="O184" t="s">
        <v>90</v>
      </c>
      <c r="P184" s="15">
        <v>133990</v>
      </c>
      <c r="Q184" s="3" t="s">
        <v>27</v>
      </c>
    </row>
    <row r="185" spans="1:17" x14ac:dyDescent="0.25">
      <c r="A185" t="s">
        <v>387</v>
      </c>
      <c r="B185" t="s">
        <v>390</v>
      </c>
      <c r="C185" t="s">
        <v>388</v>
      </c>
      <c r="D185" t="s">
        <v>389</v>
      </c>
      <c r="E185" t="s">
        <v>160</v>
      </c>
      <c r="F185" s="3">
        <v>20</v>
      </c>
      <c r="G185" s="1">
        <v>44607</v>
      </c>
      <c r="H185" s="1">
        <v>44607</v>
      </c>
      <c r="K185" s="3" t="s">
        <v>36</v>
      </c>
      <c r="L185" t="s">
        <v>229</v>
      </c>
      <c r="M185" t="s">
        <v>565</v>
      </c>
      <c r="N185" t="s">
        <v>615</v>
      </c>
      <c r="O185" t="s">
        <v>26</v>
      </c>
      <c r="Q185" s="3" t="s">
        <v>27</v>
      </c>
    </row>
    <row r="186" spans="1:17" x14ac:dyDescent="0.25">
      <c r="A186" t="s">
        <v>256</v>
      </c>
      <c r="B186" t="s">
        <v>259</v>
      </c>
      <c r="C186" t="s">
        <v>257</v>
      </c>
      <c r="D186" t="s">
        <v>258</v>
      </c>
      <c r="E186" t="s">
        <v>21</v>
      </c>
      <c r="F186" s="3">
        <v>4</v>
      </c>
      <c r="G186" s="1">
        <v>44607</v>
      </c>
      <c r="H186" s="1">
        <v>44607</v>
      </c>
      <c r="K186" s="3" t="s">
        <v>36</v>
      </c>
      <c r="L186" t="s">
        <v>567</v>
      </c>
      <c r="M186" t="s">
        <v>616</v>
      </c>
      <c r="N186" t="s">
        <v>617</v>
      </c>
      <c r="O186" t="s">
        <v>26</v>
      </c>
      <c r="Q186" s="3" t="s">
        <v>27</v>
      </c>
    </row>
    <row r="187" spans="1:17" x14ac:dyDescent="0.25">
      <c r="A187" t="s">
        <v>444</v>
      </c>
      <c r="B187" t="s">
        <v>446</v>
      </c>
      <c r="C187" t="s">
        <v>418</v>
      </c>
      <c r="D187" t="s">
        <v>445</v>
      </c>
      <c r="E187" t="s">
        <v>96</v>
      </c>
      <c r="F187" s="3">
        <v>9</v>
      </c>
      <c r="G187" s="1">
        <v>44607</v>
      </c>
      <c r="H187" s="1">
        <v>44607</v>
      </c>
      <c r="I187">
        <v>0.4</v>
      </c>
      <c r="J187" s="2">
        <f>I187*62879</f>
        <v>25151.600000000002</v>
      </c>
      <c r="K187" s="3" t="s">
        <v>22</v>
      </c>
      <c r="L187" t="s">
        <v>63</v>
      </c>
      <c r="M187" t="s">
        <v>223</v>
      </c>
      <c r="N187" t="s">
        <v>828</v>
      </c>
      <c r="O187" t="s">
        <v>26</v>
      </c>
      <c r="Q187" s="3" t="s">
        <v>27</v>
      </c>
    </row>
    <row r="188" spans="1:17" x14ac:dyDescent="0.25">
      <c r="A188" t="s">
        <v>335</v>
      </c>
      <c r="B188" t="s">
        <v>337</v>
      </c>
      <c r="C188" t="s">
        <v>43</v>
      </c>
      <c r="D188" t="s">
        <v>336</v>
      </c>
      <c r="E188" t="s">
        <v>160</v>
      </c>
      <c r="F188" s="3">
        <v>15</v>
      </c>
      <c r="G188" s="1">
        <v>44607</v>
      </c>
      <c r="H188" s="1">
        <v>44607</v>
      </c>
      <c r="K188" s="3" t="s">
        <v>36</v>
      </c>
      <c r="L188" t="s">
        <v>63</v>
      </c>
      <c r="M188" t="s">
        <v>223</v>
      </c>
      <c r="N188" t="s">
        <v>829</v>
      </c>
      <c r="O188" t="s">
        <v>26</v>
      </c>
      <c r="Q188" s="3" t="s">
        <v>27</v>
      </c>
    </row>
    <row r="189" spans="1:17" x14ac:dyDescent="0.25">
      <c r="A189" t="s">
        <v>156</v>
      </c>
      <c r="B189" t="s">
        <v>157</v>
      </c>
      <c r="C189" t="s">
        <v>158</v>
      </c>
      <c r="D189" t="s">
        <v>159</v>
      </c>
      <c r="E189" t="s">
        <v>160</v>
      </c>
      <c r="F189" s="3">
        <v>14</v>
      </c>
      <c r="G189" s="1">
        <v>44608</v>
      </c>
      <c r="H189" s="1">
        <v>44608</v>
      </c>
      <c r="I189">
        <v>0.4</v>
      </c>
      <c r="J189" s="2">
        <f>I189*62879</f>
        <v>25151.600000000002</v>
      </c>
      <c r="K189" s="3" t="s">
        <v>22</v>
      </c>
      <c r="L189" t="s">
        <v>149</v>
      </c>
      <c r="M189" t="s">
        <v>830</v>
      </c>
      <c r="N189" t="s">
        <v>831</v>
      </c>
      <c r="O189" t="s">
        <v>26</v>
      </c>
      <c r="Q189" s="3" t="s">
        <v>27</v>
      </c>
    </row>
    <row r="190" spans="1:17" x14ac:dyDescent="0.25">
      <c r="A190" t="s">
        <v>416</v>
      </c>
      <c r="B190" t="s">
        <v>419</v>
      </c>
      <c r="C190" t="s">
        <v>417</v>
      </c>
      <c r="D190" t="s">
        <v>418</v>
      </c>
      <c r="E190" t="s">
        <v>96</v>
      </c>
      <c r="F190" s="3">
        <v>13</v>
      </c>
      <c r="G190" s="1">
        <v>44608</v>
      </c>
      <c r="H190" s="1">
        <v>44608</v>
      </c>
      <c r="I190">
        <v>0.4</v>
      </c>
      <c r="J190" s="2">
        <f>I190*62879</f>
        <v>25151.600000000002</v>
      </c>
      <c r="K190" s="3" t="s">
        <v>22</v>
      </c>
      <c r="L190" t="s">
        <v>149</v>
      </c>
      <c r="M190" t="s">
        <v>830</v>
      </c>
      <c r="N190" t="s">
        <v>832</v>
      </c>
      <c r="O190" t="s">
        <v>26</v>
      </c>
      <c r="Q190" s="3" t="s">
        <v>27</v>
      </c>
    </row>
    <row r="191" spans="1:17" x14ac:dyDescent="0.25">
      <c r="A191" t="s">
        <v>327</v>
      </c>
      <c r="B191" t="s">
        <v>330</v>
      </c>
      <c r="C191" t="s">
        <v>328</v>
      </c>
      <c r="D191" t="s">
        <v>329</v>
      </c>
      <c r="E191" t="s">
        <v>21</v>
      </c>
      <c r="F191" s="3">
        <v>4</v>
      </c>
      <c r="G191" s="1">
        <v>44608</v>
      </c>
      <c r="H191" s="1">
        <v>44608</v>
      </c>
      <c r="I191">
        <v>0.4</v>
      </c>
      <c r="J191" s="2">
        <f>I191*76052</f>
        <v>30420.800000000003</v>
      </c>
      <c r="K191" s="3" t="s">
        <v>22</v>
      </c>
      <c r="L191" t="s">
        <v>833</v>
      </c>
      <c r="M191" t="s">
        <v>834</v>
      </c>
      <c r="N191" t="s">
        <v>835</v>
      </c>
      <c r="O191" t="s">
        <v>26</v>
      </c>
      <c r="Q191" s="3" t="s">
        <v>27</v>
      </c>
    </row>
    <row r="192" spans="1:17" x14ac:dyDescent="0.25">
      <c r="A192" t="s">
        <v>430</v>
      </c>
      <c r="B192" t="s">
        <v>433</v>
      </c>
      <c r="C192" t="s">
        <v>431</v>
      </c>
      <c r="D192" t="s">
        <v>432</v>
      </c>
      <c r="E192" t="s">
        <v>96</v>
      </c>
      <c r="F192" s="3">
        <v>7</v>
      </c>
      <c r="G192" s="1">
        <v>44608</v>
      </c>
      <c r="H192" s="1">
        <v>44609</v>
      </c>
      <c r="I192">
        <v>1.4</v>
      </c>
      <c r="J192" s="2">
        <f>I192*62879</f>
        <v>88030.599999999991</v>
      </c>
      <c r="K192" s="3" t="s">
        <v>22</v>
      </c>
      <c r="L192" t="s">
        <v>23</v>
      </c>
      <c r="M192" t="s">
        <v>836</v>
      </c>
      <c r="N192" t="s">
        <v>837</v>
      </c>
      <c r="O192" t="s">
        <v>90</v>
      </c>
      <c r="P192" s="15">
        <v>181131</v>
      </c>
      <c r="Q192" s="3" t="s">
        <v>27</v>
      </c>
    </row>
    <row r="193" spans="1:17" x14ac:dyDescent="0.25">
      <c r="A193" t="s">
        <v>387</v>
      </c>
      <c r="B193" t="s">
        <v>390</v>
      </c>
      <c r="C193" t="s">
        <v>388</v>
      </c>
      <c r="D193" t="s">
        <v>389</v>
      </c>
      <c r="E193" t="s">
        <v>160</v>
      </c>
      <c r="F193" s="3">
        <v>20</v>
      </c>
      <c r="G193" s="1">
        <v>44609</v>
      </c>
      <c r="H193" s="1">
        <v>44609</v>
      </c>
      <c r="K193" s="3" t="s">
        <v>36</v>
      </c>
      <c r="L193" t="s">
        <v>229</v>
      </c>
      <c r="M193" t="s">
        <v>602</v>
      </c>
      <c r="N193" t="s">
        <v>618</v>
      </c>
      <c r="O193" t="s">
        <v>26</v>
      </c>
      <c r="Q193" s="3" t="s">
        <v>27</v>
      </c>
    </row>
    <row r="194" spans="1:17" x14ac:dyDescent="0.25">
      <c r="A194" t="s">
        <v>399</v>
      </c>
      <c r="B194" t="s">
        <v>400</v>
      </c>
      <c r="C194" t="s">
        <v>199</v>
      </c>
      <c r="D194" t="s">
        <v>307</v>
      </c>
      <c r="E194" t="s">
        <v>21</v>
      </c>
      <c r="F194" s="3">
        <v>5</v>
      </c>
      <c r="G194" s="1">
        <v>44609</v>
      </c>
      <c r="H194" s="1">
        <v>44609</v>
      </c>
      <c r="K194" s="3" t="s">
        <v>36</v>
      </c>
      <c r="L194" t="s">
        <v>56</v>
      </c>
      <c r="M194" t="s">
        <v>56</v>
      </c>
      <c r="N194" t="s">
        <v>619</v>
      </c>
      <c r="O194" t="s">
        <v>26</v>
      </c>
      <c r="Q194" s="3" t="s">
        <v>144</v>
      </c>
    </row>
    <row r="195" spans="1:17" x14ac:dyDescent="0.25">
      <c r="A195" t="s">
        <v>387</v>
      </c>
      <c r="B195" t="s">
        <v>390</v>
      </c>
      <c r="C195" t="s">
        <v>388</v>
      </c>
      <c r="D195" t="s">
        <v>389</v>
      </c>
      <c r="E195" t="s">
        <v>160</v>
      </c>
      <c r="F195" s="3">
        <v>20</v>
      </c>
      <c r="G195" s="1">
        <v>44610</v>
      </c>
      <c r="H195" s="1">
        <v>44610</v>
      </c>
      <c r="K195" s="3" t="s">
        <v>36</v>
      </c>
      <c r="L195" t="s">
        <v>229</v>
      </c>
      <c r="M195" t="s">
        <v>602</v>
      </c>
      <c r="N195" t="s">
        <v>620</v>
      </c>
      <c r="O195" t="s">
        <v>26</v>
      </c>
      <c r="Q195" s="3" t="s">
        <v>27</v>
      </c>
    </row>
    <row r="196" spans="1:17" x14ac:dyDescent="0.25">
      <c r="A196" t="s">
        <v>440</v>
      </c>
      <c r="B196" t="s">
        <v>443</v>
      </c>
      <c r="C196" t="s">
        <v>441</v>
      </c>
      <c r="D196" t="s">
        <v>442</v>
      </c>
      <c r="E196" t="s">
        <v>96</v>
      </c>
      <c r="F196" s="3">
        <v>9</v>
      </c>
      <c r="G196" s="1">
        <v>44610</v>
      </c>
      <c r="H196" s="1">
        <v>44610</v>
      </c>
      <c r="I196">
        <v>0.4</v>
      </c>
      <c r="J196" s="2">
        <f>I196*62879</f>
        <v>25151.600000000002</v>
      </c>
      <c r="K196" s="3" t="s">
        <v>22</v>
      </c>
      <c r="L196" t="s">
        <v>823</v>
      </c>
      <c r="M196" t="s">
        <v>824</v>
      </c>
      <c r="N196" t="s">
        <v>838</v>
      </c>
      <c r="O196" t="s">
        <v>26</v>
      </c>
      <c r="Q196" s="3" t="s">
        <v>27</v>
      </c>
    </row>
    <row r="197" spans="1:17" x14ac:dyDescent="0.25">
      <c r="A197" t="s">
        <v>440</v>
      </c>
      <c r="B197" t="s">
        <v>443</v>
      </c>
      <c r="C197" t="s">
        <v>441</v>
      </c>
      <c r="D197" t="s">
        <v>442</v>
      </c>
      <c r="E197" t="s">
        <v>96</v>
      </c>
      <c r="F197" s="3">
        <v>9</v>
      </c>
      <c r="G197" s="1">
        <v>44610</v>
      </c>
      <c r="H197" s="1">
        <v>44610</v>
      </c>
      <c r="I197">
        <v>0.4</v>
      </c>
      <c r="J197" s="2">
        <f>I197*62879</f>
        <v>25151.600000000002</v>
      </c>
      <c r="K197" s="3" t="s">
        <v>22</v>
      </c>
      <c r="L197" t="s">
        <v>823</v>
      </c>
      <c r="M197" t="s">
        <v>824</v>
      </c>
      <c r="N197" t="s">
        <v>838</v>
      </c>
      <c r="O197" t="s">
        <v>26</v>
      </c>
      <c r="Q197" s="3" t="s">
        <v>27</v>
      </c>
    </row>
    <row r="198" spans="1:17" x14ac:dyDescent="0.25">
      <c r="A198" t="s">
        <v>447</v>
      </c>
      <c r="B198" t="s">
        <v>450</v>
      </c>
      <c r="C198" t="s">
        <v>448</v>
      </c>
      <c r="D198" t="s">
        <v>449</v>
      </c>
      <c r="E198" t="s">
        <v>21</v>
      </c>
      <c r="F198" s="3">
        <v>5</v>
      </c>
      <c r="G198" s="1">
        <v>44610</v>
      </c>
      <c r="H198" s="1">
        <v>44611</v>
      </c>
      <c r="I198">
        <v>1.4</v>
      </c>
      <c r="J198" s="2">
        <f>I198*76052</f>
        <v>106472.79999999999</v>
      </c>
      <c r="K198" s="3" t="s">
        <v>22</v>
      </c>
      <c r="L198" t="s">
        <v>23</v>
      </c>
      <c r="M198" t="s">
        <v>118</v>
      </c>
      <c r="N198" t="s">
        <v>839</v>
      </c>
      <c r="O198" t="s">
        <v>90</v>
      </c>
      <c r="P198" s="15">
        <v>168988</v>
      </c>
      <c r="Q198" s="3" t="s">
        <v>27</v>
      </c>
    </row>
    <row r="199" spans="1:17" x14ac:dyDescent="0.25">
      <c r="A199" t="s">
        <v>335</v>
      </c>
      <c r="B199" t="s">
        <v>337</v>
      </c>
      <c r="C199" t="s">
        <v>43</v>
      </c>
      <c r="D199" t="s">
        <v>336</v>
      </c>
      <c r="E199" t="s">
        <v>160</v>
      </c>
      <c r="F199" s="3">
        <v>15</v>
      </c>
      <c r="G199" s="1">
        <v>44610</v>
      </c>
      <c r="H199" s="1">
        <v>44610</v>
      </c>
      <c r="I199">
        <v>0.4</v>
      </c>
      <c r="J199" s="2">
        <f>I199*62879</f>
        <v>25151.600000000002</v>
      </c>
      <c r="K199" s="3" t="s">
        <v>22</v>
      </c>
      <c r="L199" t="s">
        <v>63</v>
      </c>
      <c r="M199" t="s">
        <v>735</v>
      </c>
      <c r="N199" t="s">
        <v>840</v>
      </c>
      <c r="O199" t="s">
        <v>26</v>
      </c>
      <c r="Q199" s="3" t="s">
        <v>27</v>
      </c>
    </row>
    <row r="200" spans="1:17" x14ac:dyDescent="0.25">
      <c r="A200" t="s">
        <v>451</v>
      </c>
      <c r="B200" t="s">
        <v>454</v>
      </c>
      <c r="C200" t="s">
        <v>452</v>
      </c>
      <c r="D200" t="s">
        <v>453</v>
      </c>
      <c r="E200" t="s">
        <v>96</v>
      </c>
      <c r="F200" s="3">
        <v>7</v>
      </c>
      <c r="G200" s="1">
        <v>44610</v>
      </c>
      <c r="H200" s="1">
        <v>44610</v>
      </c>
      <c r="I200">
        <v>0.4</v>
      </c>
      <c r="J200" s="2">
        <f>I200*62879</f>
        <v>25151.600000000002</v>
      </c>
      <c r="K200" s="3" t="s">
        <v>22</v>
      </c>
      <c r="L200" t="s">
        <v>63</v>
      </c>
      <c r="M200" t="s">
        <v>841</v>
      </c>
      <c r="N200" t="s">
        <v>621</v>
      </c>
      <c r="O200" t="s">
        <v>26</v>
      </c>
      <c r="Q200" s="3" t="s">
        <v>27</v>
      </c>
    </row>
    <row r="201" spans="1:17" x14ac:dyDescent="0.25">
      <c r="A201" t="s">
        <v>387</v>
      </c>
      <c r="B201" t="s">
        <v>390</v>
      </c>
      <c r="C201" t="s">
        <v>388</v>
      </c>
      <c r="D201" t="s">
        <v>389</v>
      </c>
      <c r="E201" t="s">
        <v>160</v>
      </c>
      <c r="F201" s="3">
        <v>20</v>
      </c>
      <c r="G201" s="1">
        <v>44614</v>
      </c>
      <c r="H201" s="1">
        <v>44614</v>
      </c>
      <c r="K201" s="3" t="s">
        <v>36</v>
      </c>
      <c r="L201" t="s">
        <v>229</v>
      </c>
      <c r="M201" t="s">
        <v>602</v>
      </c>
      <c r="N201" t="s">
        <v>622</v>
      </c>
      <c r="O201" t="s">
        <v>26</v>
      </c>
      <c r="Q201" s="3" t="s">
        <v>27</v>
      </c>
    </row>
    <row r="202" spans="1:17" x14ac:dyDescent="0.25">
      <c r="A202" t="s">
        <v>256</v>
      </c>
      <c r="B202" t="s">
        <v>259</v>
      </c>
      <c r="C202" t="s">
        <v>257</v>
      </c>
      <c r="D202" t="s">
        <v>258</v>
      </c>
      <c r="E202" t="s">
        <v>21</v>
      </c>
      <c r="F202" s="3">
        <v>4</v>
      </c>
      <c r="G202" s="1">
        <v>44614</v>
      </c>
      <c r="H202" s="1">
        <v>44614</v>
      </c>
      <c r="K202" s="3" t="s">
        <v>36</v>
      </c>
      <c r="L202" t="s">
        <v>567</v>
      </c>
      <c r="M202" t="s">
        <v>623</v>
      </c>
      <c r="N202" t="s">
        <v>624</v>
      </c>
      <c r="O202" t="s">
        <v>26</v>
      </c>
      <c r="Q202" s="3" t="s">
        <v>27</v>
      </c>
    </row>
    <row r="203" spans="1:17" x14ac:dyDescent="0.25">
      <c r="A203" t="s">
        <v>331</v>
      </c>
      <c r="B203" t="s">
        <v>334</v>
      </c>
      <c r="C203" t="s">
        <v>332</v>
      </c>
      <c r="D203" t="s">
        <v>333</v>
      </c>
      <c r="E203" t="s">
        <v>21</v>
      </c>
      <c r="F203" s="3">
        <v>4</v>
      </c>
      <c r="G203" s="1">
        <v>44614</v>
      </c>
      <c r="H203" s="1">
        <v>44614</v>
      </c>
      <c r="K203" s="3" t="s">
        <v>36</v>
      </c>
      <c r="L203" t="s">
        <v>23</v>
      </c>
      <c r="M203" t="s">
        <v>842</v>
      </c>
      <c r="N203" t="s">
        <v>843</v>
      </c>
      <c r="O203" t="s">
        <v>26</v>
      </c>
      <c r="Q203" s="3" t="s">
        <v>27</v>
      </c>
    </row>
    <row r="204" spans="1:17" x14ac:dyDescent="0.25">
      <c r="A204" t="s">
        <v>331</v>
      </c>
      <c r="B204" t="s">
        <v>334</v>
      </c>
      <c r="C204" t="s">
        <v>332</v>
      </c>
      <c r="D204" t="s">
        <v>333</v>
      </c>
      <c r="E204" t="s">
        <v>21</v>
      </c>
      <c r="F204" s="3">
        <v>4</v>
      </c>
      <c r="G204" s="1">
        <v>44615</v>
      </c>
      <c r="H204" s="1">
        <v>44615</v>
      </c>
      <c r="K204" s="3" t="s">
        <v>36</v>
      </c>
      <c r="L204" t="s">
        <v>23</v>
      </c>
      <c r="M204" t="s">
        <v>842</v>
      </c>
      <c r="N204" t="s">
        <v>844</v>
      </c>
      <c r="O204" t="s">
        <v>26</v>
      </c>
      <c r="Q204" s="3" t="s">
        <v>27</v>
      </c>
    </row>
    <row r="205" spans="1:17" x14ac:dyDescent="0.25">
      <c r="A205" t="s">
        <v>185</v>
      </c>
      <c r="B205" t="s">
        <v>456</v>
      </c>
      <c r="C205" t="s">
        <v>187</v>
      </c>
      <c r="D205" t="s">
        <v>188</v>
      </c>
      <c r="E205" t="s">
        <v>96</v>
      </c>
      <c r="F205" s="3">
        <v>6</v>
      </c>
      <c r="G205" s="1">
        <v>44615</v>
      </c>
      <c r="H205" s="1">
        <v>44617</v>
      </c>
      <c r="I205">
        <v>2.4</v>
      </c>
      <c r="J205" s="2">
        <f>I205*62879</f>
        <v>150909.6</v>
      </c>
      <c r="K205" s="3" t="s">
        <v>22</v>
      </c>
      <c r="L205" t="s">
        <v>23</v>
      </c>
      <c r="M205" t="s">
        <v>845</v>
      </c>
      <c r="N205" t="s">
        <v>846</v>
      </c>
      <c r="O205" t="s">
        <v>90</v>
      </c>
      <c r="P205" s="15">
        <v>142307</v>
      </c>
      <c r="Q205" s="3" t="s">
        <v>27</v>
      </c>
    </row>
    <row r="206" spans="1:17" x14ac:dyDescent="0.25">
      <c r="A206" t="s">
        <v>387</v>
      </c>
      <c r="B206" t="s">
        <v>390</v>
      </c>
      <c r="C206" t="s">
        <v>388</v>
      </c>
      <c r="D206" t="s">
        <v>389</v>
      </c>
      <c r="E206" t="s">
        <v>160</v>
      </c>
      <c r="F206" s="3">
        <v>20</v>
      </c>
      <c r="G206" s="1">
        <v>44616</v>
      </c>
      <c r="H206" s="1">
        <v>44616</v>
      </c>
      <c r="K206" s="3" t="s">
        <v>36</v>
      </c>
      <c r="L206" t="s">
        <v>229</v>
      </c>
      <c r="M206" t="s">
        <v>602</v>
      </c>
      <c r="N206" t="s">
        <v>620</v>
      </c>
      <c r="O206" t="s">
        <v>26</v>
      </c>
      <c r="Q206" s="3" t="s">
        <v>27</v>
      </c>
    </row>
    <row r="207" spans="1:17" x14ac:dyDescent="0.25">
      <c r="A207" t="s">
        <v>457</v>
      </c>
      <c r="B207" t="s">
        <v>460</v>
      </c>
      <c r="C207" t="s">
        <v>458</v>
      </c>
      <c r="D207" t="s">
        <v>459</v>
      </c>
      <c r="E207" t="s">
        <v>21</v>
      </c>
      <c r="F207" s="3">
        <v>5</v>
      </c>
      <c r="G207" s="1">
        <v>44616</v>
      </c>
      <c r="H207" s="1">
        <v>44616</v>
      </c>
      <c r="K207" s="3" t="s">
        <v>36</v>
      </c>
      <c r="L207" t="s">
        <v>49</v>
      </c>
      <c r="M207" t="s">
        <v>50</v>
      </c>
      <c r="N207" t="s">
        <v>847</v>
      </c>
      <c r="O207" t="s">
        <v>26</v>
      </c>
      <c r="Q207" s="3" t="s">
        <v>27</v>
      </c>
    </row>
    <row r="208" spans="1:17" x14ac:dyDescent="0.25">
      <c r="A208" t="s">
        <v>256</v>
      </c>
      <c r="B208" t="s">
        <v>259</v>
      </c>
      <c r="C208" t="s">
        <v>257</v>
      </c>
      <c r="D208" t="s">
        <v>258</v>
      </c>
      <c r="E208" t="s">
        <v>21</v>
      </c>
      <c r="F208" s="3">
        <v>4</v>
      </c>
      <c r="G208" s="1">
        <v>44616</v>
      </c>
      <c r="H208" s="1">
        <v>44616</v>
      </c>
      <c r="I208">
        <v>0.4</v>
      </c>
      <c r="J208" s="2">
        <f>I208*76052</f>
        <v>30420.800000000003</v>
      </c>
      <c r="K208" s="3" t="s">
        <v>22</v>
      </c>
      <c r="L208" t="s">
        <v>567</v>
      </c>
      <c r="M208" t="s">
        <v>848</v>
      </c>
      <c r="N208" t="s">
        <v>849</v>
      </c>
      <c r="O208" t="s">
        <v>26</v>
      </c>
      <c r="Q208" s="3" t="s">
        <v>27</v>
      </c>
    </row>
    <row r="209" spans="1:17" x14ac:dyDescent="0.25">
      <c r="A209" t="s">
        <v>399</v>
      </c>
      <c r="B209" t="s">
        <v>400</v>
      </c>
      <c r="C209" t="s">
        <v>199</v>
      </c>
      <c r="D209" t="s">
        <v>307</v>
      </c>
      <c r="E209" t="s">
        <v>21</v>
      </c>
      <c r="F209" s="3">
        <v>5</v>
      </c>
      <c r="G209" s="1">
        <v>44616</v>
      </c>
      <c r="H209" s="1">
        <v>44616</v>
      </c>
      <c r="K209" s="3" t="s">
        <v>36</v>
      </c>
      <c r="L209" t="s">
        <v>56</v>
      </c>
      <c r="M209" t="s">
        <v>56</v>
      </c>
      <c r="N209" t="s">
        <v>625</v>
      </c>
      <c r="O209" t="s">
        <v>26</v>
      </c>
      <c r="Q209" s="3" t="s">
        <v>144</v>
      </c>
    </row>
    <row r="210" spans="1:17" x14ac:dyDescent="0.25">
      <c r="A210" t="s">
        <v>461</v>
      </c>
      <c r="B210" t="s">
        <v>463</v>
      </c>
      <c r="C210" t="s">
        <v>348</v>
      </c>
      <c r="D210" t="s">
        <v>462</v>
      </c>
      <c r="E210" t="s">
        <v>284</v>
      </c>
      <c r="F210" s="3">
        <v>23</v>
      </c>
      <c r="G210" s="1">
        <v>44617</v>
      </c>
      <c r="H210" s="1">
        <v>44617</v>
      </c>
      <c r="K210" s="3" t="s">
        <v>36</v>
      </c>
      <c r="L210" t="s">
        <v>850</v>
      </c>
      <c r="M210" t="s">
        <v>851</v>
      </c>
      <c r="N210" t="s">
        <v>852</v>
      </c>
      <c r="O210" t="s">
        <v>26</v>
      </c>
      <c r="Q210" s="3" t="s">
        <v>27</v>
      </c>
    </row>
    <row r="211" spans="1:17" x14ac:dyDescent="0.25">
      <c r="A211" t="s">
        <v>256</v>
      </c>
      <c r="B211" t="s">
        <v>259</v>
      </c>
      <c r="C211" t="s">
        <v>257</v>
      </c>
      <c r="D211" t="s">
        <v>258</v>
      </c>
      <c r="E211" t="s">
        <v>21</v>
      </c>
      <c r="F211" s="3">
        <v>4</v>
      </c>
      <c r="G211" s="1">
        <v>44621</v>
      </c>
      <c r="H211" s="1">
        <v>44621</v>
      </c>
      <c r="K211" s="3" t="s">
        <v>36</v>
      </c>
      <c r="L211" t="s">
        <v>567</v>
      </c>
      <c r="M211" t="s">
        <v>626</v>
      </c>
      <c r="N211" t="s">
        <v>627</v>
      </c>
      <c r="O211" t="s">
        <v>26</v>
      </c>
      <c r="Q211" s="3" t="s">
        <v>27</v>
      </c>
    </row>
    <row r="212" spans="1:17" x14ac:dyDescent="0.25">
      <c r="A212" t="s">
        <v>464</v>
      </c>
      <c r="B212" t="s">
        <v>465</v>
      </c>
      <c r="C212" t="s">
        <v>273</v>
      </c>
      <c r="D212" t="s">
        <v>68</v>
      </c>
      <c r="E212" t="s">
        <v>96</v>
      </c>
      <c r="F212" s="3">
        <v>11</v>
      </c>
      <c r="G212" s="1">
        <v>44621</v>
      </c>
      <c r="H212" s="1">
        <v>44621</v>
      </c>
      <c r="K212" s="3" t="s">
        <v>36</v>
      </c>
      <c r="L212" t="s">
        <v>23</v>
      </c>
      <c r="M212" t="s">
        <v>648</v>
      </c>
      <c r="N212" t="s">
        <v>853</v>
      </c>
      <c r="O212" t="s">
        <v>90</v>
      </c>
      <c r="P212" s="15">
        <v>82568</v>
      </c>
      <c r="Q212" s="3" t="s">
        <v>27</v>
      </c>
    </row>
    <row r="213" spans="1:17" x14ac:dyDescent="0.25">
      <c r="A213" t="s">
        <v>66</v>
      </c>
      <c r="B213" t="s">
        <v>466</v>
      </c>
      <c r="C213" t="s">
        <v>68</v>
      </c>
      <c r="D213" t="s">
        <v>69</v>
      </c>
      <c r="E213" t="s">
        <v>21</v>
      </c>
      <c r="F213" s="3">
        <v>4</v>
      </c>
      <c r="G213" s="1">
        <v>44622</v>
      </c>
      <c r="H213" s="1">
        <v>44622</v>
      </c>
      <c r="K213" s="3" t="s">
        <v>36</v>
      </c>
      <c r="L213" t="s">
        <v>37</v>
      </c>
      <c r="M213" t="s">
        <v>854</v>
      </c>
      <c r="N213" t="s">
        <v>855</v>
      </c>
      <c r="O213" t="s">
        <v>26</v>
      </c>
      <c r="Q213" s="3" t="s">
        <v>27</v>
      </c>
    </row>
    <row r="214" spans="1:17" x14ac:dyDescent="0.25">
      <c r="A214" t="s">
        <v>467</v>
      </c>
      <c r="B214" t="s">
        <v>469</v>
      </c>
      <c r="C214" t="s">
        <v>277</v>
      </c>
      <c r="D214" t="s">
        <v>468</v>
      </c>
      <c r="E214" t="s">
        <v>96</v>
      </c>
      <c r="F214" s="3">
        <v>7</v>
      </c>
      <c r="G214" s="1">
        <v>44622</v>
      </c>
      <c r="H214" s="1">
        <v>44622</v>
      </c>
      <c r="K214" s="3" t="s">
        <v>36</v>
      </c>
      <c r="L214" t="s">
        <v>37</v>
      </c>
      <c r="M214" t="s">
        <v>687</v>
      </c>
      <c r="N214" t="s">
        <v>856</v>
      </c>
      <c r="O214" t="s">
        <v>26</v>
      </c>
      <c r="Q214" s="3" t="s">
        <v>27</v>
      </c>
    </row>
    <row r="215" spans="1:17" x14ac:dyDescent="0.25">
      <c r="A215" t="s">
        <v>451</v>
      </c>
      <c r="B215" t="s">
        <v>454</v>
      </c>
      <c r="C215" t="s">
        <v>452</v>
      </c>
      <c r="D215" t="s">
        <v>453</v>
      </c>
      <c r="E215" t="s">
        <v>96</v>
      </c>
      <c r="F215" s="3">
        <v>7</v>
      </c>
      <c r="G215" s="1">
        <v>44622</v>
      </c>
      <c r="H215" s="1">
        <v>44622</v>
      </c>
      <c r="K215" s="3" t="s">
        <v>36</v>
      </c>
      <c r="L215" t="s">
        <v>63</v>
      </c>
      <c r="M215" t="s">
        <v>628</v>
      </c>
      <c r="N215" t="s">
        <v>629</v>
      </c>
      <c r="O215" t="s">
        <v>26</v>
      </c>
      <c r="Q215" s="3" t="s">
        <v>27</v>
      </c>
    </row>
    <row r="216" spans="1:17" x14ac:dyDescent="0.25">
      <c r="A216" t="s">
        <v>434</v>
      </c>
      <c r="B216" t="s">
        <v>436</v>
      </c>
      <c r="C216" t="s">
        <v>179</v>
      </c>
      <c r="D216" t="s">
        <v>435</v>
      </c>
      <c r="E216" t="s">
        <v>160</v>
      </c>
      <c r="F216" s="3">
        <v>20</v>
      </c>
      <c r="G216" s="1">
        <v>44622</v>
      </c>
      <c r="H216" s="1">
        <v>44622</v>
      </c>
      <c r="K216" s="3" t="s">
        <v>36</v>
      </c>
      <c r="L216" t="s">
        <v>567</v>
      </c>
      <c r="M216" t="s">
        <v>23</v>
      </c>
      <c r="N216" t="s">
        <v>857</v>
      </c>
      <c r="O216" t="s">
        <v>26</v>
      </c>
      <c r="Q216" s="3" t="s">
        <v>27</v>
      </c>
    </row>
    <row r="217" spans="1:17" x14ac:dyDescent="0.25">
      <c r="A217" t="s">
        <v>108</v>
      </c>
      <c r="B217" t="s">
        <v>470</v>
      </c>
      <c r="C217" t="s">
        <v>110</v>
      </c>
      <c r="D217" t="s">
        <v>111</v>
      </c>
      <c r="E217" t="s">
        <v>96</v>
      </c>
      <c r="F217" s="3">
        <v>14</v>
      </c>
      <c r="G217" s="1">
        <v>44622</v>
      </c>
      <c r="H217" s="1">
        <v>44622</v>
      </c>
      <c r="K217" s="3" t="s">
        <v>36</v>
      </c>
      <c r="L217" t="s">
        <v>37</v>
      </c>
      <c r="M217" t="s">
        <v>858</v>
      </c>
      <c r="N217" t="s">
        <v>859</v>
      </c>
      <c r="O217" t="s">
        <v>26</v>
      </c>
      <c r="Q217" s="3" t="s">
        <v>27</v>
      </c>
    </row>
    <row r="218" spans="1:17" x14ac:dyDescent="0.25">
      <c r="A218" t="s">
        <v>434</v>
      </c>
      <c r="B218" t="s">
        <v>436</v>
      </c>
      <c r="C218" t="s">
        <v>179</v>
      </c>
      <c r="D218" t="s">
        <v>435</v>
      </c>
      <c r="E218" t="s">
        <v>160</v>
      </c>
      <c r="F218" s="3">
        <v>20</v>
      </c>
      <c r="G218" s="1">
        <v>44623</v>
      </c>
      <c r="H218" s="1">
        <v>44623</v>
      </c>
      <c r="K218" s="3" t="s">
        <v>36</v>
      </c>
      <c r="L218" t="s">
        <v>567</v>
      </c>
      <c r="M218" t="s">
        <v>860</v>
      </c>
      <c r="N218" t="s">
        <v>630</v>
      </c>
      <c r="O218" t="s">
        <v>26</v>
      </c>
      <c r="Q218" s="3" t="s">
        <v>27</v>
      </c>
    </row>
    <row r="219" spans="1:17" x14ac:dyDescent="0.25">
      <c r="A219" t="s">
        <v>256</v>
      </c>
      <c r="B219" t="s">
        <v>259</v>
      </c>
      <c r="C219" t="s">
        <v>257</v>
      </c>
      <c r="D219" t="s">
        <v>258</v>
      </c>
      <c r="E219" t="s">
        <v>21</v>
      </c>
      <c r="F219" s="3">
        <v>4</v>
      </c>
      <c r="G219" s="1">
        <v>44623</v>
      </c>
      <c r="H219" s="1">
        <v>44623</v>
      </c>
      <c r="K219" s="3" t="s">
        <v>36</v>
      </c>
      <c r="L219" t="s">
        <v>567</v>
      </c>
      <c r="M219" t="s">
        <v>631</v>
      </c>
      <c r="N219" t="s">
        <v>632</v>
      </c>
      <c r="O219" t="s">
        <v>26</v>
      </c>
      <c r="Q219" s="3" t="s">
        <v>27</v>
      </c>
    </row>
    <row r="220" spans="1:17" x14ac:dyDescent="0.25">
      <c r="A220" t="s">
        <v>305</v>
      </c>
      <c r="B220" t="s">
        <v>308</v>
      </c>
      <c r="C220" t="s">
        <v>306</v>
      </c>
      <c r="D220" t="s">
        <v>307</v>
      </c>
      <c r="E220" t="s">
        <v>284</v>
      </c>
      <c r="F220" s="3">
        <v>22</v>
      </c>
      <c r="G220" s="1">
        <v>44623</v>
      </c>
      <c r="H220" s="1">
        <v>44623</v>
      </c>
      <c r="K220" s="3" t="s">
        <v>36</v>
      </c>
      <c r="L220" t="s">
        <v>56</v>
      </c>
      <c r="M220" t="s">
        <v>633</v>
      </c>
      <c r="N220" t="s">
        <v>634</v>
      </c>
      <c r="O220" t="s">
        <v>26</v>
      </c>
      <c r="Q220" s="3" t="s">
        <v>27</v>
      </c>
    </row>
    <row r="221" spans="1:17" x14ac:dyDescent="0.25">
      <c r="A221" t="s">
        <v>444</v>
      </c>
      <c r="B221" t="s">
        <v>446</v>
      </c>
      <c r="C221" t="s">
        <v>418</v>
      </c>
      <c r="D221" t="s">
        <v>445</v>
      </c>
      <c r="E221" t="s">
        <v>96</v>
      </c>
      <c r="F221" s="3">
        <v>9</v>
      </c>
      <c r="G221" s="1">
        <v>44623</v>
      </c>
      <c r="H221" s="1">
        <v>44623</v>
      </c>
      <c r="K221" s="3" t="s">
        <v>36</v>
      </c>
      <c r="L221" t="s">
        <v>63</v>
      </c>
      <c r="M221" t="s">
        <v>635</v>
      </c>
      <c r="N221" t="s">
        <v>636</v>
      </c>
      <c r="O221" t="s">
        <v>26</v>
      </c>
      <c r="Q221" s="3" t="s">
        <v>27</v>
      </c>
    </row>
    <row r="222" spans="1:17" x14ac:dyDescent="0.25">
      <c r="A222" t="s">
        <v>444</v>
      </c>
      <c r="B222" t="s">
        <v>446</v>
      </c>
      <c r="C222" t="s">
        <v>418</v>
      </c>
      <c r="D222" t="s">
        <v>445</v>
      </c>
      <c r="E222" t="s">
        <v>96</v>
      </c>
      <c r="F222" s="3">
        <v>9</v>
      </c>
      <c r="G222" s="1">
        <v>44624</v>
      </c>
      <c r="H222" s="1">
        <v>44624</v>
      </c>
      <c r="K222" s="3" t="s">
        <v>36</v>
      </c>
      <c r="L222" t="s">
        <v>63</v>
      </c>
      <c r="M222" t="s">
        <v>63</v>
      </c>
      <c r="N222" t="s">
        <v>637</v>
      </c>
      <c r="O222" t="s">
        <v>26</v>
      </c>
      <c r="Q222" s="3" t="s">
        <v>27</v>
      </c>
    </row>
    <row r="223" spans="1:17" x14ac:dyDescent="0.25">
      <c r="A223" t="s">
        <v>391</v>
      </c>
      <c r="B223" t="s">
        <v>394</v>
      </c>
      <c r="C223" t="s">
        <v>392</v>
      </c>
      <c r="D223" t="s">
        <v>393</v>
      </c>
      <c r="E223" t="s">
        <v>21</v>
      </c>
      <c r="F223" s="3">
        <v>4</v>
      </c>
      <c r="G223" s="1">
        <v>44624</v>
      </c>
      <c r="H223" s="1">
        <v>44624</v>
      </c>
      <c r="K223" s="3" t="s">
        <v>36</v>
      </c>
      <c r="L223" t="s">
        <v>23</v>
      </c>
      <c r="M223" t="s">
        <v>861</v>
      </c>
      <c r="N223" t="s">
        <v>862</v>
      </c>
      <c r="O223" t="s">
        <v>26</v>
      </c>
      <c r="Q223" s="3" t="s">
        <v>27</v>
      </c>
    </row>
    <row r="224" spans="1:17" x14ac:dyDescent="0.25">
      <c r="A224" t="s">
        <v>40</v>
      </c>
      <c r="B224" t="s">
        <v>378</v>
      </c>
      <c r="C224" t="s">
        <v>42</v>
      </c>
      <c r="D224" t="s">
        <v>43</v>
      </c>
      <c r="E224" t="s">
        <v>284</v>
      </c>
      <c r="F224" s="3">
        <v>23</v>
      </c>
      <c r="G224" s="1">
        <v>44624</v>
      </c>
      <c r="H224" s="1">
        <v>44624</v>
      </c>
      <c r="I224">
        <v>0.4</v>
      </c>
      <c r="J224" s="2">
        <f>I224*39155</f>
        <v>15662</v>
      </c>
      <c r="K224" s="3" t="s">
        <v>22</v>
      </c>
      <c r="L224" t="s">
        <v>23</v>
      </c>
      <c r="M224" t="s">
        <v>44</v>
      </c>
      <c r="N224" t="s">
        <v>638</v>
      </c>
      <c r="O224" t="s">
        <v>26</v>
      </c>
      <c r="Q224" s="3" t="s">
        <v>27</v>
      </c>
    </row>
    <row r="225" spans="1:17" x14ac:dyDescent="0.25">
      <c r="A225" t="s">
        <v>471</v>
      </c>
      <c r="B225" t="s">
        <v>473</v>
      </c>
      <c r="C225" t="s">
        <v>472</v>
      </c>
      <c r="D225" t="s">
        <v>83</v>
      </c>
      <c r="E225" t="s">
        <v>96</v>
      </c>
      <c r="F225" s="3">
        <v>13</v>
      </c>
      <c r="G225" s="1">
        <v>44624</v>
      </c>
      <c r="H225" s="1">
        <v>44624</v>
      </c>
      <c r="I225">
        <v>0.4</v>
      </c>
      <c r="J225" s="2">
        <f>I225*62879</f>
        <v>25151.600000000002</v>
      </c>
      <c r="K225" s="3" t="s">
        <v>22</v>
      </c>
      <c r="L225" t="s">
        <v>174</v>
      </c>
      <c r="M225" t="s">
        <v>639</v>
      </c>
      <c r="N225" t="s">
        <v>863</v>
      </c>
      <c r="O225" t="s">
        <v>26</v>
      </c>
      <c r="Q225" s="3" t="s">
        <v>27</v>
      </c>
    </row>
    <row r="226" spans="1:17" x14ac:dyDescent="0.25">
      <c r="A226" t="s">
        <v>381</v>
      </c>
      <c r="B226" t="s">
        <v>383</v>
      </c>
      <c r="C226" t="s">
        <v>382</v>
      </c>
      <c r="D226" t="s">
        <v>135</v>
      </c>
      <c r="E226" t="s">
        <v>96</v>
      </c>
      <c r="F226" s="3">
        <v>9</v>
      </c>
      <c r="G226" s="1">
        <v>44624</v>
      </c>
      <c r="H226" s="1">
        <v>44624</v>
      </c>
      <c r="K226" s="3" t="s">
        <v>36</v>
      </c>
      <c r="L226" t="s">
        <v>63</v>
      </c>
      <c r="M226" t="s">
        <v>63</v>
      </c>
      <c r="N226" t="s">
        <v>864</v>
      </c>
      <c r="O226" t="s">
        <v>26</v>
      </c>
      <c r="Q226" s="3" t="s">
        <v>27</v>
      </c>
    </row>
    <row r="227" spans="1:17" x14ac:dyDescent="0.25">
      <c r="A227" t="s">
        <v>99</v>
      </c>
      <c r="B227" t="s">
        <v>373</v>
      </c>
      <c r="C227" t="s">
        <v>372</v>
      </c>
      <c r="D227" t="s">
        <v>102</v>
      </c>
      <c r="E227" t="s">
        <v>21</v>
      </c>
      <c r="F227" s="3">
        <v>4</v>
      </c>
      <c r="G227" s="1">
        <v>44624</v>
      </c>
      <c r="H227" s="1">
        <v>44624</v>
      </c>
      <c r="I227">
        <v>0.4</v>
      </c>
      <c r="J227" s="2">
        <f>I227*76052</f>
        <v>30420.800000000003</v>
      </c>
      <c r="K227" s="3" t="s">
        <v>22</v>
      </c>
      <c r="L227" t="s">
        <v>574</v>
      </c>
      <c r="M227" t="s">
        <v>591</v>
      </c>
      <c r="N227" t="s">
        <v>865</v>
      </c>
      <c r="O227" t="s">
        <v>26</v>
      </c>
      <c r="Q227" s="3" t="s">
        <v>27</v>
      </c>
    </row>
    <row r="228" spans="1:17" x14ac:dyDescent="0.25">
      <c r="A228" t="s">
        <v>474</v>
      </c>
      <c r="B228" t="s">
        <v>475</v>
      </c>
      <c r="C228" t="s">
        <v>179</v>
      </c>
      <c r="D228" t="s">
        <v>35</v>
      </c>
      <c r="E228" t="s">
        <v>96</v>
      </c>
      <c r="F228" s="3">
        <v>8</v>
      </c>
      <c r="G228" s="1">
        <v>44624</v>
      </c>
      <c r="H228" s="1">
        <v>44624</v>
      </c>
      <c r="K228" s="3" t="s">
        <v>36</v>
      </c>
      <c r="L228" t="s">
        <v>149</v>
      </c>
      <c r="M228" t="s">
        <v>640</v>
      </c>
      <c r="N228" t="s">
        <v>866</v>
      </c>
      <c r="O228" t="s">
        <v>26</v>
      </c>
      <c r="Q228" s="3" t="s">
        <v>27</v>
      </c>
    </row>
    <row r="229" spans="1:17" x14ac:dyDescent="0.25">
      <c r="A229" t="s">
        <v>374</v>
      </c>
      <c r="B229" t="s">
        <v>376</v>
      </c>
      <c r="C229" t="s">
        <v>375</v>
      </c>
      <c r="D229" t="s">
        <v>372</v>
      </c>
      <c r="E229" t="s">
        <v>284</v>
      </c>
      <c r="F229" s="3">
        <v>23</v>
      </c>
      <c r="G229" s="1">
        <v>44624</v>
      </c>
      <c r="H229" s="1">
        <v>44624</v>
      </c>
      <c r="I229">
        <v>0.4</v>
      </c>
      <c r="J229" s="2">
        <f>I229*39155</f>
        <v>15662</v>
      </c>
      <c r="K229" s="3" t="s">
        <v>22</v>
      </c>
      <c r="L229" t="s">
        <v>174</v>
      </c>
      <c r="M229" t="s">
        <v>867</v>
      </c>
      <c r="N229" t="s">
        <v>868</v>
      </c>
      <c r="O229" t="s">
        <v>26</v>
      </c>
      <c r="Q229" s="3" t="s">
        <v>27</v>
      </c>
    </row>
    <row r="230" spans="1:17" x14ac:dyDescent="0.25">
      <c r="A230" t="s">
        <v>170</v>
      </c>
      <c r="B230" t="s">
        <v>476</v>
      </c>
      <c r="C230" t="s">
        <v>172</v>
      </c>
      <c r="D230" t="s">
        <v>173</v>
      </c>
      <c r="E230" t="s">
        <v>21</v>
      </c>
      <c r="F230" s="3">
        <v>4</v>
      </c>
      <c r="G230" s="1">
        <v>44624</v>
      </c>
      <c r="H230" s="1">
        <v>44624</v>
      </c>
      <c r="I230">
        <v>0.4</v>
      </c>
      <c r="J230" s="2">
        <f>I230*76052</f>
        <v>30420.800000000003</v>
      </c>
      <c r="K230" s="3" t="s">
        <v>22</v>
      </c>
      <c r="L230" t="s">
        <v>174</v>
      </c>
      <c r="M230" t="s">
        <v>867</v>
      </c>
      <c r="N230" t="s">
        <v>869</v>
      </c>
      <c r="O230" t="s">
        <v>26</v>
      </c>
      <c r="Q230" s="3" t="s">
        <v>689</v>
      </c>
    </row>
    <row r="231" spans="1:17" x14ac:dyDescent="0.25">
      <c r="A231" t="s">
        <v>256</v>
      </c>
      <c r="B231" t="s">
        <v>259</v>
      </c>
      <c r="C231" t="s">
        <v>257</v>
      </c>
      <c r="D231" t="s">
        <v>258</v>
      </c>
      <c r="E231" t="s">
        <v>21</v>
      </c>
      <c r="F231" s="3">
        <v>4</v>
      </c>
      <c r="G231" s="1">
        <v>44627</v>
      </c>
      <c r="H231" s="1">
        <v>44627</v>
      </c>
      <c r="K231" s="3" t="s">
        <v>36</v>
      </c>
      <c r="L231" t="s">
        <v>567</v>
      </c>
      <c r="M231" t="s">
        <v>44</v>
      </c>
      <c r="N231" t="s">
        <v>870</v>
      </c>
      <c r="O231" t="s">
        <v>26</v>
      </c>
      <c r="Q231" s="3" t="s">
        <v>27</v>
      </c>
    </row>
    <row r="232" spans="1:17" x14ac:dyDescent="0.25">
      <c r="A232" t="s">
        <v>99</v>
      </c>
      <c r="B232" t="s">
        <v>373</v>
      </c>
      <c r="C232" t="s">
        <v>372</v>
      </c>
      <c r="D232" t="s">
        <v>102</v>
      </c>
      <c r="E232" t="s">
        <v>21</v>
      </c>
      <c r="F232" s="3">
        <v>4</v>
      </c>
      <c r="G232" s="1">
        <v>44627</v>
      </c>
      <c r="H232" s="1">
        <v>44627</v>
      </c>
      <c r="K232" s="3" t="s">
        <v>36</v>
      </c>
      <c r="L232" t="s">
        <v>574</v>
      </c>
      <c r="M232" t="s">
        <v>641</v>
      </c>
      <c r="N232" t="s">
        <v>871</v>
      </c>
      <c r="O232" t="s">
        <v>26</v>
      </c>
      <c r="Q232" s="3" t="s">
        <v>27</v>
      </c>
    </row>
    <row r="233" spans="1:17" x14ac:dyDescent="0.25">
      <c r="A233" t="s">
        <v>477</v>
      </c>
      <c r="B233" t="s">
        <v>479</v>
      </c>
      <c r="C233" t="s">
        <v>320</v>
      </c>
      <c r="D233" t="s">
        <v>478</v>
      </c>
      <c r="E233" t="s">
        <v>96</v>
      </c>
      <c r="F233" s="3">
        <v>7</v>
      </c>
      <c r="G233" s="1">
        <v>44628</v>
      </c>
      <c r="H233" s="1">
        <v>44628</v>
      </c>
      <c r="I233">
        <v>0.4</v>
      </c>
      <c r="J233" s="2">
        <f>I233*62879</f>
        <v>25151.600000000002</v>
      </c>
      <c r="K233" s="3" t="s">
        <v>22</v>
      </c>
      <c r="L233" t="s">
        <v>149</v>
      </c>
      <c r="M233" t="s">
        <v>642</v>
      </c>
      <c r="N233" t="s">
        <v>643</v>
      </c>
      <c r="O233" t="s">
        <v>26</v>
      </c>
      <c r="Q233" s="3" t="s">
        <v>27</v>
      </c>
    </row>
    <row r="234" spans="1:17" x14ac:dyDescent="0.25">
      <c r="A234" t="s">
        <v>387</v>
      </c>
      <c r="B234" t="s">
        <v>390</v>
      </c>
      <c r="C234" t="s">
        <v>388</v>
      </c>
      <c r="D234" t="s">
        <v>389</v>
      </c>
      <c r="E234" t="s">
        <v>160</v>
      </c>
      <c r="F234" s="3">
        <v>20</v>
      </c>
      <c r="G234" s="1">
        <v>44628</v>
      </c>
      <c r="H234" s="1">
        <v>44628</v>
      </c>
      <c r="K234" s="3" t="s">
        <v>36</v>
      </c>
      <c r="L234" t="s">
        <v>229</v>
      </c>
      <c r="M234" t="s">
        <v>602</v>
      </c>
      <c r="N234" t="s">
        <v>644</v>
      </c>
      <c r="O234" t="s">
        <v>26</v>
      </c>
      <c r="Q234" s="3" t="s">
        <v>27</v>
      </c>
    </row>
    <row r="235" spans="1:17" x14ac:dyDescent="0.25">
      <c r="A235" t="s">
        <v>374</v>
      </c>
      <c r="B235" t="s">
        <v>376</v>
      </c>
      <c r="C235" t="s">
        <v>375</v>
      </c>
      <c r="D235" t="s">
        <v>372</v>
      </c>
      <c r="E235" t="s">
        <v>284</v>
      </c>
      <c r="F235" s="3">
        <v>23</v>
      </c>
      <c r="G235" s="1">
        <v>44628</v>
      </c>
      <c r="H235" s="1">
        <v>44628</v>
      </c>
      <c r="I235">
        <v>0.4</v>
      </c>
      <c r="J235" s="2">
        <f>I235*39155</f>
        <v>15662</v>
      </c>
      <c r="K235" s="3" t="s">
        <v>22</v>
      </c>
      <c r="L235" t="s">
        <v>174</v>
      </c>
      <c r="M235" t="s">
        <v>645</v>
      </c>
      <c r="N235" t="s">
        <v>872</v>
      </c>
      <c r="O235" t="s">
        <v>26</v>
      </c>
      <c r="Q235" s="3" t="s">
        <v>27</v>
      </c>
    </row>
    <row r="236" spans="1:17" x14ac:dyDescent="0.25">
      <c r="A236" t="s">
        <v>480</v>
      </c>
      <c r="B236" t="s">
        <v>482</v>
      </c>
      <c r="C236" t="s">
        <v>314</v>
      </c>
      <c r="D236" t="s">
        <v>481</v>
      </c>
      <c r="E236" t="s">
        <v>21</v>
      </c>
      <c r="F236" s="3">
        <v>4</v>
      </c>
      <c r="G236" s="1">
        <v>44628</v>
      </c>
      <c r="H236" s="1">
        <v>44628</v>
      </c>
      <c r="K236" s="3" t="s">
        <v>36</v>
      </c>
      <c r="L236" t="s">
        <v>229</v>
      </c>
      <c r="M236" t="s">
        <v>602</v>
      </c>
      <c r="N236" t="s">
        <v>873</v>
      </c>
      <c r="O236" t="s">
        <v>26</v>
      </c>
      <c r="Q236" s="3" t="s">
        <v>27</v>
      </c>
    </row>
    <row r="237" spans="1:17" x14ac:dyDescent="0.25">
      <c r="A237" t="s">
        <v>256</v>
      </c>
      <c r="B237" t="s">
        <v>259</v>
      </c>
      <c r="C237" t="s">
        <v>257</v>
      </c>
      <c r="D237" t="s">
        <v>258</v>
      </c>
      <c r="E237" t="s">
        <v>21</v>
      </c>
      <c r="F237" s="3">
        <v>4</v>
      </c>
      <c r="G237" s="1">
        <v>44628</v>
      </c>
      <c r="H237" s="1">
        <v>44628</v>
      </c>
      <c r="K237" s="3" t="s">
        <v>36</v>
      </c>
      <c r="L237" t="s">
        <v>567</v>
      </c>
      <c r="M237" t="s">
        <v>567</v>
      </c>
      <c r="N237" t="s">
        <v>874</v>
      </c>
      <c r="O237" t="s">
        <v>26</v>
      </c>
      <c r="Q237" s="3" t="s">
        <v>27</v>
      </c>
    </row>
    <row r="238" spans="1:17" x14ac:dyDescent="0.25">
      <c r="A238" t="s">
        <v>331</v>
      </c>
      <c r="B238" t="s">
        <v>334</v>
      </c>
      <c r="C238" t="s">
        <v>332</v>
      </c>
      <c r="D238" t="s">
        <v>333</v>
      </c>
      <c r="E238" t="s">
        <v>21</v>
      </c>
      <c r="F238" s="3">
        <v>4</v>
      </c>
      <c r="G238" s="1">
        <v>44628</v>
      </c>
      <c r="H238" s="1">
        <v>44628</v>
      </c>
      <c r="K238" s="3" t="s">
        <v>36</v>
      </c>
      <c r="L238" t="s">
        <v>23</v>
      </c>
      <c r="M238" t="s">
        <v>842</v>
      </c>
      <c r="N238" t="s">
        <v>875</v>
      </c>
      <c r="O238" t="s">
        <v>26</v>
      </c>
      <c r="Q238" s="3" t="s">
        <v>27</v>
      </c>
    </row>
    <row r="239" spans="1:17" x14ac:dyDescent="0.25">
      <c r="A239" t="s">
        <v>471</v>
      </c>
      <c r="B239" t="s">
        <v>473</v>
      </c>
      <c r="C239" t="s">
        <v>472</v>
      </c>
      <c r="D239" t="s">
        <v>83</v>
      </c>
      <c r="E239" t="s">
        <v>96</v>
      </c>
      <c r="F239" s="3">
        <v>13</v>
      </c>
      <c r="G239" s="1">
        <v>44628</v>
      </c>
      <c r="H239" s="1">
        <v>44628</v>
      </c>
      <c r="I239">
        <v>0.4</v>
      </c>
      <c r="J239" s="2">
        <f>I239*62879</f>
        <v>25151.600000000002</v>
      </c>
      <c r="K239" s="3" t="s">
        <v>22</v>
      </c>
      <c r="L239" t="s">
        <v>174</v>
      </c>
      <c r="M239" t="s">
        <v>876</v>
      </c>
      <c r="N239" t="s">
        <v>877</v>
      </c>
      <c r="O239" t="s">
        <v>26</v>
      </c>
      <c r="Q239" s="3" t="s">
        <v>27</v>
      </c>
    </row>
    <row r="240" spans="1:17" x14ac:dyDescent="0.25">
      <c r="A240" t="s">
        <v>59</v>
      </c>
      <c r="B240" t="s">
        <v>342</v>
      </c>
      <c r="C240" t="s">
        <v>61</v>
      </c>
      <c r="D240" t="s">
        <v>62</v>
      </c>
      <c r="E240" t="s">
        <v>21</v>
      </c>
      <c r="F240" s="3">
        <v>4</v>
      </c>
      <c r="G240" s="1">
        <v>44628</v>
      </c>
      <c r="H240" s="1">
        <v>44628</v>
      </c>
      <c r="K240" s="3" t="s">
        <v>36</v>
      </c>
      <c r="L240" t="s">
        <v>63</v>
      </c>
      <c r="M240" t="s">
        <v>165</v>
      </c>
      <c r="N240" t="s">
        <v>878</v>
      </c>
      <c r="O240" t="s">
        <v>26</v>
      </c>
      <c r="Q240" s="3" t="s">
        <v>27</v>
      </c>
    </row>
    <row r="241" spans="1:17" x14ac:dyDescent="0.25">
      <c r="A241" t="s">
        <v>440</v>
      </c>
      <c r="B241" t="s">
        <v>443</v>
      </c>
      <c r="C241" t="s">
        <v>441</v>
      </c>
      <c r="D241" t="s">
        <v>442</v>
      </c>
      <c r="E241" t="s">
        <v>96</v>
      </c>
      <c r="F241" s="3">
        <v>9</v>
      </c>
      <c r="G241" s="1">
        <v>44628</v>
      </c>
      <c r="H241" s="1">
        <v>44628</v>
      </c>
      <c r="I241">
        <v>0.4</v>
      </c>
      <c r="J241" s="2">
        <f>I241*62879</f>
        <v>25151.600000000002</v>
      </c>
      <c r="K241" s="3" t="s">
        <v>22</v>
      </c>
      <c r="L241" t="s">
        <v>823</v>
      </c>
      <c r="M241" t="s">
        <v>824</v>
      </c>
      <c r="N241" t="s">
        <v>879</v>
      </c>
      <c r="O241" t="s">
        <v>26</v>
      </c>
      <c r="Q241" s="3" t="s">
        <v>27</v>
      </c>
    </row>
    <row r="242" spans="1:17" x14ac:dyDescent="0.25">
      <c r="A242" t="s">
        <v>241</v>
      </c>
      <c r="B242" t="s">
        <v>244</v>
      </c>
      <c r="C242" t="s">
        <v>242</v>
      </c>
      <c r="D242" t="s">
        <v>243</v>
      </c>
      <c r="E242" t="s">
        <v>21</v>
      </c>
      <c r="F242" s="3">
        <v>5</v>
      </c>
      <c r="G242" s="1">
        <v>44628</v>
      </c>
      <c r="H242" s="1">
        <v>44628</v>
      </c>
      <c r="K242" s="3" t="s">
        <v>36</v>
      </c>
      <c r="L242" t="s">
        <v>63</v>
      </c>
      <c r="M242" t="s">
        <v>880</v>
      </c>
      <c r="N242" t="s">
        <v>881</v>
      </c>
      <c r="O242" t="s">
        <v>26</v>
      </c>
      <c r="Q242" s="3" t="s">
        <v>27</v>
      </c>
    </row>
    <row r="243" spans="1:17" x14ac:dyDescent="0.25">
      <c r="A243" t="s">
        <v>170</v>
      </c>
      <c r="B243" t="s">
        <v>476</v>
      </c>
      <c r="C243" t="s">
        <v>172</v>
      </c>
      <c r="D243" t="s">
        <v>173</v>
      </c>
      <c r="E243" t="s">
        <v>21</v>
      </c>
      <c r="F243" s="3">
        <v>4</v>
      </c>
      <c r="G243" s="1">
        <v>44628</v>
      </c>
      <c r="H243" s="1">
        <v>44628</v>
      </c>
      <c r="I243">
        <v>0.4</v>
      </c>
      <c r="J243" s="2">
        <f>I243*76052</f>
        <v>30420.800000000003</v>
      </c>
      <c r="K243" s="3" t="s">
        <v>22</v>
      </c>
      <c r="L243" t="s">
        <v>174</v>
      </c>
      <c r="M243" t="s">
        <v>645</v>
      </c>
      <c r="N243" t="s">
        <v>882</v>
      </c>
      <c r="O243" t="s">
        <v>26</v>
      </c>
      <c r="Q243" s="3" t="s">
        <v>689</v>
      </c>
    </row>
    <row r="244" spans="1:17" x14ac:dyDescent="0.25">
      <c r="A244" t="s">
        <v>99</v>
      </c>
      <c r="B244" t="s">
        <v>373</v>
      </c>
      <c r="C244" t="s">
        <v>372</v>
      </c>
      <c r="D244" t="s">
        <v>102</v>
      </c>
      <c r="E244" t="s">
        <v>21</v>
      </c>
      <c r="F244" s="3">
        <v>4</v>
      </c>
      <c r="G244" s="1">
        <v>44628</v>
      </c>
      <c r="H244" s="1">
        <v>44628</v>
      </c>
      <c r="I244">
        <v>0.4</v>
      </c>
      <c r="J244" s="2">
        <f>I244*76052</f>
        <v>30420.800000000003</v>
      </c>
      <c r="K244" s="3" t="s">
        <v>22</v>
      </c>
      <c r="L244" t="s">
        <v>574</v>
      </c>
      <c r="M244" t="s">
        <v>104</v>
      </c>
      <c r="N244" t="s">
        <v>883</v>
      </c>
      <c r="O244" t="s">
        <v>26</v>
      </c>
      <c r="Q244" s="3" t="s">
        <v>27</v>
      </c>
    </row>
    <row r="245" spans="1:17" x14ac:dyDescent="0.25">
      <c r="A245" t="s">
        <v>483</v>
      </c>
      <c r="B245" t="s">
        <v>485</v>
      </c>
      <c r="C245" t="s">
        <v>272</v>
      </c>
      <c r="D245" t="s">
        <v>484</v>
      </c>
      <c r="E245" t="s">
        <v>96</v>
      </c>
      <c r="F245" s="3">
        <v>8</v>
      </c>
      <c r="G245" s="1">
        <v>44628</v>
      </c>
      <c r="H245" s="1">
        <v>44629</v>
      </c>
      <c r="I245">
        <v>1.4</v>
      </c>
      <c r="J245" s="2">
        <f>I245*62879</f>
        <v>88030.599999999991</v>
      </c>
      <c r="K245" s="3" t="s">
        <v>22</v>
      </c>
      <c r="L245" t="s">
        <v>23</v>
      </c>
      <c r="M245" t="s">
        <v>571</v>
      </c>
      <c r="N245" t="s">
        <v>884</v>
      </c>
      <c r="O245" t="s">
        <v>90</v>
      </c>
      <c r="P245" s="15">
        <v>125602</v>
      </c>
      <c r="Q245" s="3" t="s">
        <v>27</v>
      </c>
    </row>
    <row r="246" spans="1:17" x14ac:dyDescent="0.25">
      <c r="A246" t="s">
        <v>52</v>
      </c>
      <c r="B246" t="s">
        <v>248</v>
      </c>
      <c r="C246" t="s">
        <v>54</v>
      </c>
      <c r="D246" t="s">
        <v>55</v>
      </c>
      <c r="E246" t="s">
        <v>21</v>
      </c>
      <c r="F246" s="3">
        <v>5</v>
      </c>
      <c r="G246" s="1">
        <v>44629</v>
      </c>
      <c r="H246" s="1">
        <v>44629</v>
      </c>
      <c r="I246">
        <v>0.4</v>
      </c>
      <c r="J246" s="2">
        <f>I246*76052</f>
        <v>30420.800000000003</v>
      </c>
      <c r="K246" s="3" t="s">
        <v>22</v>
      </c>
      <c r="L246" t="s">
        <v>56</v>
      </c>
      <c r="M246" t="s">
        <v>97</v>
      </c>
      <c r="N246" t="s">
        <v>885</v>
      </c>
      <c r="O246" t="s">
        <v>26</v>
      </c>
      <c r="Q246" s="3" t="s">
        <v>27</v>
      </c>
    </row>
    <row r="247" spans="1:17" x14ac:dyDescent="0.25">
      <c r="A247" t="s">
        <v>387</v>
      </c>
      <c r="B247" t="s">
        <v>390</v>
      </c>
      <c r="C247" t="s">
        <v>388</v>
      </c>
      <c r="D247" t="s">
        <v>389</v>
      </c>
      <c r="E247" t="s">
        <v>160</v>
      </c>
      <c r="F247" s="3">
        <v>20</v>
      </c>
      <c r="G247" s="1">
        <v>44629</v>
      </c>
      <c r="H247" s="1">
        <v>44629</v>
      </c>
      <c r="I247">
        <v>0.4</v>
      </c>
      <c r="J247" s="2">
        <f>I247*62879</f>
        <v>25151.600000000002</v>
      </c>
      <c r="K247" s="3" t="s">
        <v>22</v>
      </c>
      <c r="L247" t="s">
        <v>229</v>
      </c>
      <c r="M247" t="s">
        <v>646</v>
      </c>
      <c r="N247" t="s">
        <v>647</v>
      </c>
      <c r="O247" t="s">
        <v>26</v>
      </c>
      <c r="Q247" s="3" t="s">
        <v>27</v>
      </c>
    </row>
    <row r="248" spans="1:17" x14ac:dyDescent="0.25">
      <c r="A248" t="s">
        <v>486</v>
      </c>
      <c r="B248" t="s">
        <v>489</v>
      </c>
      <c r="C248" t="s">
        <v>487</v>
      </c>
      <c r="D248" t="s">
        <v>488</v>
      </c>
      <c r="E248" t="s">
        <v>96</v>
      </c>
      <c r="F248" s="3">
        <v>14</v>
      </c>
      <c r="G248" s="1">
        <v>44629</v>
      </c>
      <c r="H248" s="1">
        <v>44629</v>
      </c>
      <c r="I248">
        <v>0.4</v>
      </c>
      <c r="J248" s="2">
        <f>I248*62879</f>
        <v>25151.600000000002</v>
      </c>
      <c r="K248" s="3" t="s">
        <v>22</v>
      </c>
      <c r="L248" t="s">
        <v>648</v>
      </c>
      <c r="M248" t="s">
        <v>649</v>
      </c>
      <c r="N248" t="s">
        <v>886</v>
      </c>
      <c r="O248" t="s">
        <v>26</v>
      </c>
      <c r="Q248" s="3" t="s">
        <v>27</v>
      </c>
    </row>
    <row r="249" spans="1:17" x14ac:dyDescent="0.25">
      <c r="A249" t="s">
        <v>256</v>
      </c>
      <c r="B249" t="s">
        <v>259</v>
      </c>
      <c r="C249" t="s">
        <v>257</v>
      </c>
      <c r="D249" t="s">
        <v>258</v>
      </c>
      <c r="E249" t="s">
        <v>21</v>
      </c>
      <c r="F249" s="3">
        <v>4</v>
      </c>
      <c r="G249" s="1">
        <v>44629</v>
      </c>
      <c r="H249" s="1">
        <v>44629</v>
      </c>
      <c r="K249" s="3" t="s">
        <v>36</v>
      </c>
      <c r="L249" t="s">
        <v>567</v>
      </c>
      <c r="M249" t="s">
        <v>623</v>
      </c>
      <c r="N249" t="s">
        <v>887</v>
      </c>
      <c r="O249" t="s">
        <v>26</v>
      </c>
      <c r="Q249" s="3" t="s">
        <v>27</v>
      </c>
    </row>
    <row r="250" spans="1:17" x14ac:dyDescent="0.25">
      <c r="A250" t="s">
        <v>335</v>
      </c>
      <c r="B250" t="s">
        <v>337</v>
      </c>
      <c r="C250" t="s">
        <v>43</v>
      </c>
      <c r="D250" t="s">
        <v>336</v>
      </c>
      <c r="E250" t="s">
        <v>160</v>
      </c>
      <c r="F250" s="3">
        <v>15</v>
      </c>
      <c r="G250" s="1">
        <v>44629</v>
      </c>
      <c r="H250" s="1">
        <v>44629</v>
      </c>
      <c r="K250" s="3" t="s">
        <v>36</v>
      </c>
      <c r="L250" t="s">
        <v>63</v>
      </c>
      <c r="M250" t="s">
        <v>888</v>
      </c>
      <c r="N250" t="s">
        <v>889</v>
      </c>
      <c r="O250" t="s">
        <v>26</v>
      </c>
      <c r="Q250" s="3" t="s">
        <v>27</v>
      </c>
    </row>
    <row r="251" spans="1:17" x14ac:dyDescent="0.25">
      <c r="A251" t="s">
        <v>347</v>
      </c>
      <c r="B251" t="s">
        <v>350</v>
      </c>
      <c r="C251" t="s">
        <v>348</v>
      </c>
      <c r="D251" t="s">
        <v>349</v>
      </c>
      <c r="E251" t="s">
        <v>21</v>
      </c>
      <c r="F251" s="3">
        <v>4</v>
      </c>
      <c r="G251" s="1">
        <v>44629</v>
      </c>
      <c r="H251" s="1">
        <v>44629</v>
      </c>
      <c r="I251">
        <v>0.4</v>
      </c>
      <c r="J251" s="2">
        <f>I251*76052</f>
        <v>30420.800000000003</v>
      </c>
      <c r="K251" s="3" t="s">
        <v>22</v>
      </c>
      <c r="L251" t="s">
        <v>56</v>
      </c>
      <c r="M251" t="s">
        <v>97</v>
      </c>
      <c r="N251" t="s">
        <v>890</v>
      </c>
      <c r="O251" t="s">
        <v>26</v>
      </c>
      <c r="Q251" s="3" t="s">
        <v>144</v>
      </c>
    </row>
    <row r="252" spans="1:17" x14ac:dyDescent="0.25">
      <c r="A252" t="s">
        <v>480</v>
      </c>
      <c r="B252" t="s">
        <v>482</v>
      </c>
      <c r="C252" t="s">
        <v>314</v>
      </c>
      <c r="D252" t="s">
        <v>481</v>
      </c>
      <c r="E252" t="s">
        <v>21</v>
      </c>
      <c r="F252" s="3">
        <v>4</v>
      </c>
      <c r="G252" s="1">
        <v>44629</v>
      </c>
      <c r="H252" s="1">
        <v>44629</v>
      </c>
      <c r="K252" s="3" t="s">
        <v>36</v>
      </c>
      <c r="L252" t="s">
        <v>229</v>
      </c>
      <c r="M252" t="s">
        <v>891</v>
      </c>
      <c r="N252" t="s">
        <v>650</v>
      </c>
      <c r="O252" t="s">
        <v>26</v>
      </c>
      <c r="Q252" s="3" t="s">
        <v>27</v>
      </c>
    </row>
    <row r="253" spans="1:17" x14ac:dyDescent="0.25">
      <c r="A253" t="s">
        <v>297</v>
      </c>
      <c r="B253" t="s">
        <v>300</v>
      </c>
      <c r="C253" t="s">
        <v>298</v>
      </c>
      <c r="D253" t="s">
        <v>299</v>
      </c>
      <c r="E253" t="s">
        <v>96</v>
      </c>
      <c r="F253" s="3">
        <v>12</v>
      </c>
      <c r="G253" s="1">
        <v>44629</v>
      </c>
      <c r="H253" s="1">
        <v>44629</v>
      </c>
      <c r="I253">
        <v>0.4</v>
      </c>
      <c r="J253" s="2">
        <f>I253*62879</f>
        <v>25151.600000000002</v>
      </c>
      <c r="K253" s="3" t="s">
        <v>22</v>
      </c>
      <c r="L253" t="s">
        <v>648</v>
      </c>
      <c r="M253" t="s">
        <v>649</v>
      </c>
      <c r="N253" t="s">
        <v>892</v>
      </c>
      <c r="O253" t="s">
        <v>26</v>
      </c>
      <c r="Q253" s="3" t="s">
        <v>27</v>
      </c>
    </row>
    <row r="254" spans="1:17" x14ac:dyDescent="0.25">
      <c r="A254" t="s">
        <v>59</v>
      </c>
      <c r="B254" t="s">
        <v>342</v>
      </c>
      <c r="C254" t="s">
        <v>61</v>
      </c>
      <c r="D254" t="s">
        <v>62</v>
      </c>
      <c r="E254" t="s">
        <v>21</v>
      </c>
      <c r="F254" s="3">
        <v>4</v>
      </c>
      <c r="G254" s="1">
        <v>44629</v>
      </c>
      <c r="H254" s="1">
        <v>44629</v>
      </c>
      <c r="K254" s="3" t="s">
        <v>36</v>
      </c>
      <c r="L254" t="s">
        <v>63</v>
      </c>
      <c r="M254" t="s">
        <v>893</v>
      </c>
      <c r="N254" t="s">
        <v>894</v>
      </c>
      <c r="O254" t="s">
        <v>26</v>
      </c>
      <c r="Q254" s="3" t="s">
        <v>27</v>
      </c>
    </row>
    <row r="255" spans="1:17" x14ac:dyDescent="0.25">
      <c r="A255" t="s">
        <v>424</v>
      </c>
      <c r="B255" t="s">
        <v>427</v>
      </c>
      <c r="C255" t="s">
        <v>425</v>
      </c>
      <c r="D255" t="s">
        <v>426</v>
      </c>
      <c r="E255" t="s">
        <v>96</v>
      </c>
      <c r="F255" s="3">
        <v>11</v>
      </c>
      <c r="G255" s="1">
        <v>44629</v>
      </c>
      <c r="H255" s="1">
        <v>44629</v>
      </c>
      <c r="K255" s="3" t="s">
        <v>36</v>
      </c>
      <c r="L255" t="s">
        <v>895</v>
      </c>
      <c r="M255" t="s">
        <v>896</v>
      </c>
      <c r="N255" t="s">
        <v>897</v>
      </c>
      <c r="O255" t="s">
        <v>26</v>
      </c>
      <c r="Q255" s="3" t="s">
        <v>27</v>
      </c>
    </row>
    <row r="256" spans="1:17" x14ac:dyDescent="0.25">
      <c r="A256" t="s">
        <v>305</v>
      </c>
      <c r="B256" t="s">
        <v>308</v>
      </c>
      <c r="C256" t="s">
        <v>306</v>
      </c>
      <c r="D256" t="s">
        <v>307</v>
      </c>
      <c r="E256" t="s">
        <v>284</v>
      </c>
      <c r="F256" s="3">
        <v>22</v>
      </c>
      <c r="G256" s="1">
        <v>44629</v>
      </c>
      <c r="H256" s="1">
        <v>44629</v>
      </c>
      <c r="I256">
        <v>0.4</v>
      </c>
      <c r="J256" s="2">
        <f>I256*39155</f>
        <v>15662</v>
      </c>
      <c r="K256" s="3" t="s">
        <v>22</v>
      </c>
      <c r="L256" t="s">
        <v>56</v>
      </c>
      <c r="M256" t="s">
        <v>651</v>
      </c>
      <c r="N256" t="s">
        <v>652</v>
      </c>
      <c r="O256" t="s">
        <v>26</v>
      </c>
      <c r="Q256" s="3" t="s">
        <v>27</v>
      </c>
    </row>
    <row r="257" spans="1:17" x14ac:dyDescent="0.25">
      <c r="A257" t="s">
        <v>99</v>
      </c>
      <c r="B257" t="s">
        <v>373</v>
      </c>
      <c r="C257" t="s">
        <v>372</v>
      </c>
      <c r="D257" t="s">
        <v>102</v>
      </c>
      <c r="E257" t="s">
        <v>21</v>
      </c>
      <c r="F257" s="3">
        <v>4</v>
      </c>
      <c r="G257" s="1">
        <v>44629</v>
      </c>
      <c r="H257" s="1">
        <v>44629</v>
      </c>
      <c r="I257">
        <v>0.4</v>
      </c>
      <c r="J257" s="2">
        <f>I257*76052</f>
        <v>30420.800000000003</v>
      </c>
      <c r="K257" s="3" t="s">
        <v>22</v>
      </c>
      <c r="L257" t="s">
        <v>574</v>
      </c>
      <c r="M257" t="s">
        <v>591</v>
      </c>
      <c r="N257" t="s">
        <v>898</v>
      </c>
      <c r="O257" t="s">
        <v>26</v>
      </c>
      <c r="Q257" s="3" t="s">
        <v>27</v>
      </c>
    </row>
    <row r="258" spans="1:17" x14ac:dyDescent="0.25">
      <c r="A258" t="s">
        <v>387</v>
      </c>
      <c r="B258" t="s">
        <v>390</v>
      </c>
      <c r="C258" t="s">
        <v>388</v>
      </c>
      <c r="D258" t="s">
        <v>389</v>
      </c>
      <c r="E258" t="s">
        <v>160</v>
      </c>
      <c r="F258" s="3">
        <v>20</v>
      </c>
      <c r="G258" s="1">
        <v>44630</v>
      </c>
      <c r="H258" s="1">
        <v>44630</v>
      </c>
      <c r="K258" s="3" t="s">
        <v>36</v>
      </c>
      <c r="L258" t="s">
        <v>229</v>
      </c>
      <c r="M258" t="s">
        <v>602</v>
      </c>
      <c r="N258" t="s">
        <v>899</v>
      </c>
      <c r="O258" t="s">
        <v>26</v>
      </c>
      <c r="Q258" s="3" t="s">
        <v>27</v>
      </c>
    </row>
    <row r="259" spans="1:17" x14ac:dyDescent="0.25">
      <c r="A259" t="s">
        <v>399</v>
      </c>
      <c r="B259" t="s">
        <v>400</v>
      </c>
      <c r="C259" t="s">
        <v>199</v>
      </c>
      <c r="D259" t="s">
        <v>307</v>
      </c>
      <c r="E259" t="s">
        <v>21</v>
      </c>
      <c r="F259" s="3">
        <v>5</v>
      </c>
      <c r="G259" s="1">
        <v>44630</v>
      </c>
      <c r="H259" s="1">
        <v>44630</v>
      </c>
      <c r="K259" s="3" t="s">
        <v>36</v>
      </c>
      <c r="L259" t="s">
        <v>56</v>
      </c>
      <c r="M259" t="s">
        <v>56</v>
      </c>
      <c r="N259" t="s">
        <v>653</v>
      </c>
      <c r="O259" t="s">
        <v>26</v>
      </c>
      <c r="Q259" s="3" t="s">
        <v>144</v>
      </c>
    </row>
    <row r="260" spans="1:17" x14ac:dyDescent="0.25">
      <c r="A260" t="s">
        <v>347</v>
      </c>
      <c r="B260" t="s">
        <v>350</v>
      </c>
      <c r="C260" t="s">
        <v>348</v>
      </c>
      <c r="D260" t="s">
        <v>349</v>
      </c>
      <c r="E260" t="s">
        <v>21</v>
      </c>
      <c r="F260" s="3">
        <v>4</v>
      </c>
      <c r="G260" s="1">
        <v>44630</v>
      </c>
      <c r="H260" s="1">
        <v>44630</v>
      </c>
      <c r="I260">
        <v>0.4</v>
      </c>
      <c r="J260" s="2">
        <f>I260*76052</f>
        <v>30420.800000000003</v>
      </c>
      <c r="K260" s="3" t="s">
        <v>22</v>
      </c>
      <c r="L260" t="s">
        <v>56</v>
      </c>
      <c r="M260" t="s">
        <v>654</v>
      </c>
      <c r="N260" t="s">
        <v>900</v>
      </c>
      <c r="O260" t="s">
        <v>26</v>
      </c>
      <c r="Q260" s="3" t="s">
        <v>144</v>
      </c>
    </row>
    <row r="261" spans="1:17" x14ac:dyDescent="0.25">
      <c r="A261" t="s">
        <v>260</v>
      </c>
      <c r="B261" t="s">
        <v>263</v>
      </c>
      <c r="C261" t="s">
        <v>261</v>
      </c>
      <c r="D261" t="s">
        <v>262</v>
      </c>
      <c r="E261" t="s">
        <v>96</v>
      </c>
      <c r="F261" s="3">
        <v>10</v>
      </c>
      <c r="G261" s="1">
        <v>44630</v>
      </c>
      <c r="H261" s="1">
        <v>44630</v>
      </c>
      <c r="K261" s="3" t="s">
        <v>36</v>
      </c>
      <c r="L261" t="s">
        <v>567</v>
      </c>
      <c r="M261" t="s">
        <v>901</v>
      </c>
      <c r="N261" t="s">
        <v>902</v>
      </c>
      <c r="O261" t="s">
        <v>26</v>
      </c>
      <c r="Q261" s="3" t="s">
        <v>27</v>
      </c>
    </row>
    <row r="262" spans="1:17" x14ac:dyDescent="0.25">
      <c r="A262" t="s">
        <v>305</v>
      </c>
      <c r="B262" t="s">
        <v>308</v>
      </c>
      <c r="C262" t="s">
        <v>306</v>
      </c>
      <c r="D262" t="s">
        <v>307</v>
      </c>
      <c r="E262" t="s">
        <v>284</v>
      </c>
      <c r="F262" s="3">
        <v>22</v>
      </c>
      <c r="G262" s="1">
        <v>44630</v>
      </c>
      <c r="H262" s="1">
        <v>44630</v>
      </c>
      <c r="I262">
        <v>0.4</v>
      </c>
      <c r="J262" s="2">
        <f>I262*39155</f>
        <v>15662</v>
      </c>
      <c r="K262" s="3" t="s">
        <v>22</v>
      </c>
      <c r="L262" t="s">
        <v>56</v>
      </c>
      <c r="M262" t="s">
        <v>655</v>
      </c>
      <c r="N262" t="s">
        <v>656</v>
      </c>
      <c r="O262" t="s">
        <v>26</v>
      </c>
      <c r="Q262" s="3" t="s">
        <v>27</v>
      </c>
    </row>
    <row r="263" spans="1:17" x14ac:dyDescent="0.25">
      <c r="A263" t="s">
        <v>474</v>
      </c>
      <c r="B263" t="s">
        <v>475</v>
      </c>
      <c r="C263" t="s">
        <v>179</v>
      </c>
      <c r="D263" t="s">
        <v>35</v>
      </c>
      <c r="E263" t="s">
        <v>96</v>
      </c>
      <c r="F263" s="3">
        <v>8</v>
      </c>
      <c r="G263" s="1">
        <v>44630</v>
      </c>
      <c r="H263" s="1">
        <v>44630</v>
      </c>
      <c r="K263" s="3" t="s">
        <v>36</v>
      </c>
      <c r="L263" t="s">
        <v>149</v>
      </c>
      <c r="M263" t="s">
        <v>657</v>
      </c>
      <c r="N263" t="s">
        <v>903</v>
      </c>
      <c r="O263" t="s">
        <v>26</v>
      </c>
      <c r="Q263" s="3" t="s">
        <v>27</v>
      </c>
    </row>
    <row r="264" spans="1:17" x14ac:dyDescent="0.25">
      <c r="A264" t="s">
        <v>483</v>
      </c>
      <c r="B264" t="s">
        <v>485</v>
      </c>
      <c r="C264" t="s">
        <v>272</v>
      </c>
      <c r="D264" t="s">
        <v>484</v>
      </c>
      <c r="E264" t="s">
        <v>96</v>
      </c>
      <c r="F264" s="3">
        <v>8</v>
      </c>
      <c r="G264" s="1">
        <v>44630</v>
      </c>
      <c r="H264" s="1">
        <v>44631</v>
      </c>
      <c r="I264">
        <v>1.4</v>
      </c>
      <c r="J264" s="2">
        <f>I264*62879</f>
        <v>88030.599999999991</v>
      </c>
      <c r="K264" s="3" t="s">
        <v>22</v>
      </c>
      <c r="L264" t="s">
        <v>23</v>
      </c>
      <c r="M264" t="s">
        <v>904</v>
      </c>
      <c r="N264" t="s">
        <v>905</v>
      </c>
      <c r="O264" t="s">
        <v>90</v>
      </c>
      <c r="P264" s="15">
        <v>228878</v>
      </c>
      <c r="Q264" s="3" t="s">
        <v>27</v>
      </c>
    </row>
    <row r="265" spans="1:17" x14ac:dyDescent="0.25">
      <c r="A265" t="s">
        <v>59</v>
      </c>
      <c r="B265" t="s">
        <v>342</v>
      </c>
      <c r="C265" t="s">
        <v>61</v>
      </c>
      <c r="D265" t="s">
        <v>62</v>
      </c>
      <c r="E265" t="s">
        <v>21</v>
      </c>
      <c r="F265" s="3">
        <v>4</v>
      </c>
      <c r="G265" s="1">
        <v>44631</v>
      </c>
      <c r="H265" s="1">
        <v>44631</v>
      </c>
      <c r="K265" s="3" t="s">
        <v>36</v>
      </c>
      <c r="L265" t="s">
        <v>63</v>
      </c>
      <c r="M265" t="s">
        <v>165</v>
      </c>
      <c r="N265" t="s">
        <v>906</v>
      </c>
      <c r="O265" t="s">
        <v>26</v>
      </c>
      <c r="Q265" s="3" t="s">
        <v>27</v>
      </c>
    </row>
    <row r="266" spans="1:17" x14ac:dyDescent="0.25">
      <c r="A266" t="s">
        <v>490</v>
      </c>
      <c r="B266" t="s">
        <v>493</v>
      </c>
      <c r="C266" t="s">
        <v>491</v>
      </c>
      <c r="D266" t="s">
        <v>492</v>
      </c>
      <c r="E266" t="s">
        <v>96</v>
      </c>
      <c r="F266" s="3">
        <v>6</v>
      </c>
      <c r="G266" s="1">
        <v>44631</v>
      </c>
      <c r="H266" s="1">
        <v>44631</v>
      </c>
      <c r="K266" s="3" t="s">
        <v>36</v>
      </c>
      <c r="L266" t="s">
        <v>149</v>
      </c>
      <c r="M266" t="s">
        <v>907</v>
      </c>
      <c r="N266" t="s">
        <v>908</v>
      </c>
      <c r="O266" t="s">
        <v>26</v>
      </c>
      <c r="Q266" s="3" t="s">
        <v>27</v>
      </c>
    </row>
    <row r="267" spans="1:17" x14ac:dyDescent="0.25">
      <c r="A267" t="s">
        <v>387</v>
      </c>
      <c r="B267" t="s">
        <v>390</v>
      </c>
      <c r="C267" t="s">
        <v>388</v>
      </c>
      <c r="D267" t="s">
        <v>389</v>
      </c>
      <c r="E267" t="s">
        <v>160</v>
      </c>
      <c r="F267" s="3">
        <v>20</v>
      </c>
      <c r="G267" s="1">
        <v>44634</v>
      </c>
      <c r="H267" s="1">
        <v>44634</v>
      </c>
      <c r="K267" s="3" t="s">
        <v>36</v>
      </c>
      <c r="L267" t="s">
        <v>658</v>
      </c>
      <c r="M267" t="s">
        <v>602</v>
      </c>
      <c r="N267" t="s">
        <v>620</v>
      </c>
      <c r="O267" t="s">
        <v>26</v>
      </c>
      <c r="Q267" s="3" t="s">
        <v>27</v>
      </c>
    </row>
    <row r="268" spans="1:17" x14ac:dyDescent="0.25">
      <c r="A268" t="s">
        <v>387</v>
      </c>
      <c r="B268" t="s">
        <v>390</v>
      </c>
      <c r="C268" t="s">
        <v>388</v>
      </c>
      <c r="D268" t="s">
        <v>389</v>
      </c>
      <c r="E268" t="s">
        <v>160</v>
      </c>
      <c r="F268" s="3">
        <v>20</v>
      </c>
      <c r="G268" s="1">
        <v>44635</v>
      </c>
      <c r="H268" s="1">
        <v>44635</v>
      </c>
      <c r="K268" s="3" t="s">
        <v>36</v>
      </c>
      <c r="L268" t="s">
        <v>229</v>
      </c>
      <c r="M268" t="s">
        <v>602</v>
      </c>
      <c r="N268" t="s">
        <v>622</v>
      </c>
      <c r="O268" t="s">
        <v>26</v>
      </c>
      <c r="Q268" s="3" t="s">
        <v>27</v>
      </c>
    </row>
    <row r="269" spans="1:17" x14ac:dyDescent="0.25">
      <c r="A269" t="s">
        <v>457</v>
      </c>
      <c r="B269" t="s">
        <v>460</v>
      </c>
      <c r="C269" t="s">
        <v>458</v>
      </c>
      <c r="D269" t="s">
        <v>459</v>
      </c>
      <c r="E269" t="s">
        <v>21</v>
      </c>
      <c r="F269" s="3">
        <v>5</v>
      </c>
      <c r="G269" s="1">
        <v>44635</v>
      </c>
      <c r="H269" s="1">
        <v>44635</v>
      </c>
      <c r="K269" s="3" t="s">
        <v>36</v>
      </c>
      <c r="L269" t="s">
        <v>909</v>
      </c>
      <c r="M269" t="s">
        <v>910</v>
      </c>
      <c r="N269" t="s">
        <v>911</v>
      </c>
      <c r="O269" t="s">
        <v>26</v>
      </c>
      <c r="Q269" s="3" t="s">
        <v>27</v>
      </c>
    </row>
    <row r="270" spans="1:17" x14ac:dyDescent="0.25">
      <c r="A270" t="s">
        <v>253</v>
      </c>
      <c r="B270" t="s">
        <v>255</v>
      </c>
      <c r="C270" t="s">
        <v>159</v>
      </c>
      <c r="D270" t="s">
        <v>254</v>
      </c>
      <c r="E270" t="s">
        <v>160</v>
      </c>
      <c r="F270" s="3">
        <v>15</v>
      </c>
      <c r="G270" s="1">
        <v>44636</v>
      </c>
      <c r="H270" s="1">
        <v>44636</v>
      </c>
      <c r="K270" s="3" t="s">
        <v>36</v>
      </c>
      <c r="L270" t="s">
        <v>699</v>
      </c>
      <c r="M270" t="s">
        <v>659</v>
      </c>
      <c r="N270" t="s">
        <v>660</v>
      </c>
      <c r="O270" t="s">
        <v>26</v>
      </c>
      <c r="Q270" s="3" t="s">
        <v>27</v>
      </c>
    </row>
    <row r="271" spans="1:17" x14ac:dyDescent="0.25">
      <c r="A271" t="s">
        <v>490</v>
      </c>
      <c r="B271" t="s">
        <v>493</v>
      </c>
      <c r="C271" t="s">
        <v>491</v>
      </c>
      <c r="D271" t="s">
        <v>492</v>
      </c>
      <c r="E271" t="s">
        <v>96</v>
      </c>
      <c r="F271" s="3">
        <v>6</v>
      </c>
      <c r="G271" s="1">
        <v>44636</v>
      </c>
      <c r="H271" s="1">
        <v>44636</v>
      </c>
      <c r="I271">
        <v>0.4</v>
      </c>
      <c r="J271" s="2">
        <f>I271*62879</f>
        <v>25151.600000000002</v>
      </c>
      <c r="K271" s="3" t="s">
        <v>22</v>
      </c>
      <c r="L271" t="s">
        <v>149</v>
      </c>
      <c r="M271" t="s">
        <v>912</v>
      </c>
      <c r="N271" t="s">
        <v>913</v>
      </c>
      <c r="O271" t="s">
        <v>26</v>
      </c>
      <c r="Q271" s="3" t="s">
        <v>27</v>
      </c>
    </row>
    <row r="272" spans="1:17" x14ac:dyDescent="0.25">
      <c r="A272" t="s">
        <v>467</v>
      </c>
      <c r="B272" t="s">
        <v>469</v>
      </c>
      <c r="C272" t="s">
        <v>277</v>
      </c>
      <c r="D272" t="s">
        <v>468</v>
      </c>
      <c r="E272" t="s">
        <v>96</v>
      </c>
      <c r="F272" s="3">
        <v>7</v>
      </c>
      <c r="G272" s="1">
        <v>44636</v>
      </c>
      <c r="H272" s="1">
        <v>44636</v>
      </c>
      <c r="K272" s="3" t="s">
        <v>36</v>
      </c>
      <c r="L272" t="s">
        <v>37</v>
      </c>
      <c r="M272" t="s">
        <v>858</v>
      </c>
      <c r="N272" t="s">
        <v>914</v>
      </c>
      <c r="O272" t="s">
        <v>26</v>
      </c>
      <c r="Q272" s="3" t="s">
        <v>27</v>
      </c>
    </row>
    <row r="273" spans="1:17" x14ac:dyDescent="0.25">
      <c r="A273" t="s">
        <v>319</v>
      </c>
      <c r="B273" t="s">
        <v>322</v>
      </c>
      <c r="C273" t="s">
        <v>320</v>
      </c>
      <c r="D273" t="s">
        <v>321</v>
      </c>
      <c r="E273" t="s">
        <v>96</v>
      </c>
      <c r="F273" s="3">
        <v>9</v>
      </c>
      <c r="G273" s="1">
        <v>44636</v>
      </c>
      <c r="H273" s="1">
        <v>44636</v>
      </c>
      <c r="K273" s="3" t="s">
        <v>36</v>
      </c>
      <c r="L273" t="s">
        <v>49</v>
      </c>
      <c r="M273" t="s">
        <v>915</v>
      </c>
      <c r="N273" t="s">
        <v>916</v>
      </c>
      <c r="O273" t="s">
        <v>26</v>
      </c>
      <c r="Q273" s="3" t="s">
        <v>27</v>
      </c>
    </row>
    <row r="274" spans="1:17" x14ac:dyDescent="0.25">
      <c r="A274" t="s">
        <v>335</v>
      </c>
      <c r="B274" t="s">
        <v>337</v>
      </c>
      <c r="C274" t="s">
        <v>43</v>
      </c>
      <c r="D274" t="s">
        <v>336</v>
      </c>
      <c r="E274" t="s">
        <v>160</v>
      </c>
      <c r="F274" s="3">
        <v>15</v>
      </c>
      <c r="G274" s="1">
        <v>44636</v>
      </c>
      <c r="H274" s="1">
        <v>44636</v>
      </c>
      <c r="K274" s="3" t="s">
        <v>36</v>
      </c>
      <c r="L274" t="s">
        <v>63</v>
      </c>
      <c r="M274" t="s">
        <v>223</v>
      </c>
      <c r="N274" t="s">
        <v>917</v>
      </c>
      <c r="O274" t="s">
        <v>26</v>
      </c>
      <c r="Q274" s="3" t="s">
        <v>27</v>
      </c>
    </row>
    <row r="275" spans="1:17" x14ac:dyDescent="0.25">
      <c r="A275" t="s">
        <v>381</v>
      </c>
      <c r="B275" t="s">
        <v>383</v>
      </c>
      <c r="C275" t="s">
        <v>382</v>
      </c>
      <c r="D275" t="s">
        <v>135</v>
      </c>
      <c r="E275" t="s">
        <v>96</v>
      </c>
      <c r="F275" s="3">
        <v>9</v>
      </c>
      <c r="G275" s="1">
        <v>44636</v>
      </c>
      <c r="H275" s="1">
        <v>44636</v>
      </c>
      <c r="K275" s="3" t="s">
        <v>36</v>
      </c>
      <c r="L275" t="s">
        <v>63</v>
      </c>
      <c r="M275" t="s">
        <v>223</v>
      </c>
      <c r="N275" t="s">
        <v>918</v>
      </c>
      <c r="O275" t="s">
        <v>26</v>
      </c>
      <c r="Q275" s="3" t="s">
        <v>27</v>
      </c>
    </row>
    <row r="276" spans="1:17" x14ac:dyDescent="0.25">
      <c r="A276" t="s">
        <v>494</v>
      </c>
      <c r="B276" t="s">
        <v>496</v>
      </c>
      <c r="C276" t="s">
        <v>402</v>
      </c>
      <c r="D276" t="s">
        <v>495</v>
      </c>
      <c r="E276" t="s">
        <v>96</v>
      </c>
      <c r="F276" s="3">
        <v>13</v>
      </c>
      <c r="G276" s="1">
        <v>44637</v>
      </c>
      <c r="H276" s="1">
        <v>44637</v>
      </c>
      <c r="I276">
        <v>0.4</v>
      </c>
      <c r="J276" s="2">
        <f>I276*62879</f>
        <v>25151.600000000002</v>
      </c>
      <c r="K276" s="3" t="s">
        <v>22</v>
      </c>
      <c r="L276" t="s">
        <v>574</v>
      </c>
      <c r="M276" t="s">
        <v>661</v>
      </c>
      <c r="N276" t="s">
        <v>662</v>
      </c>
      <c r="O276" t="s">
        <v>26</v>
      </c>
      <c r="Q276" s="3" t="s">
        <v>27</v>
      </c>
    </row>
    <row r="277" spans="1:17" x14ac:dyDescent="0.25">
      <c r="A277" t="s">
        <v>387</v>
      </c>
      <c r="B277" t="s">
        <v>390</v>
      </c>
      <c r="C277" t="s">
        <v>388</v>
      </c>
      <c r="D277" t="s">
        <v>389</v>
      </c>
      <c r="E277" t="s">
        <v>160</v>
      </c>
      <c r="F277" s="3">
        <v>20</v>
      </c>
      <c r="G277" s="1">
        <v>44637</v>
      </c>
      <c r="H277" s="1">
        <v>44637</v>
      </c>
      <c r="K277" s="3" t="s">
        <v>36</v>
      </c>
      <c r="L277" t="s">
        <v>229</v>
      </c>
      <c r="M277" t="s">
        <v>602</v>
      </c>
      <c r="N277" t="s">
        <v>919</v>
      </c>
      <c r="O277" t="s">
        <v>26</v>
      </c>
      <c r="Q277" s="3" t="s">
        <v>27</v>
      </c>
    </row>
    <row r="278" spans="1:17" x14ac:dyDescent="0.25">
      <c r="A278" t="s">
        <v>59</v>
      </c>
      <c r="B278" t="s">
        <v>342</v>
      </c>
      <c r="C278" t="s">
        <v>61</v>
      </c>
      <c r="D278" t="s">
        <v>62</v>
      </c>
      <c r="E278" t="s">
        <v>21</v>
      </c>
      <c r="F278" s="3">
        <v>4</v>
      </c>
      <c r="G278" s="1">
        <v>44637</v>
      </c>
      <c r="H278" s="1">
        <v>44637</v>
      </c>
      <c r="K278" s="3" t="s">
        <v>36</v>
      </c>
      <c r="L278" t="s">
        <v>63</v>
      </c>
      <c r="M278" t="s">
        <v>165</v>
      </c>
      <c r="N278" t="s">
        <v>920</v>
      </c>
      <c r="O278" t="s">
        <v>26</v>
      </c>
      <c r="Q278" s="3" t="s">
        <v>27</v>
      </c>
    </row>
    <row r="279" spans="1:17" x14ac:dyDescent="0.25">
      <c r="A279" t="s">
        <v>279</v>
      </c>
      <c r="B279" t="s">
        <v>282</v>
      </c>
      <c r="C279" t="s">
        <v>280</v>
      </c>
      <c r="D279" t="s">
        <v>281</v>
      </c>
      <c r="E279" t="s">
        <v>96</v>
      </c>
      <c r="F279" s="3">
        <v>10</v>
      </c>
      <c r="G279" s="1">
        <v>44637</v>
      </c>
      <c r="H279" s="1">
        <v>44638</v>
      </c>
      <c r="I279">
        <v>1.4</v>
      </c>
      <c r="J279" s="2">
        <f>I279*62879</f>
        <v>88030.599999999991</v>
      </c>
      <c r="K279" s="3" t="s">
        <v>22</v>
      </c>
      <c r="L279" t="s">
        <v>37</v>
      </c>
      <c r="M279" t="s">
        <v>23</v>
      </c>
      <c r="N279" t="s">
        <v>921</v>
      </c>
      <c r="O279" t="s">
        <v>26</v>
      </c>
      <c r="Q279" s="3" t="s">
        <v>27</v>
      </c>
    </row>
    <row r="280" spans="1:17" x14ac:dyDescent="0.25">
      <c r="A280" t="s">
        <v>497</v>
      </c>
      <c r="B280" t="s">
        <v>498</v>
      </c>
      <c r="C280" t="s">
        <v>147</v>
      </c>
      <c r="D280" t="s">
        <v>448</v>
      </c>
      <c r="E280" t="s">
        <v>284</v>
      </c>
      <c r="F280" s="3">
        <v>22</v>
      </c>
      <c r="G280" s="1">
        <v>44637</v>
      </c>
      <c r="H280" s="1">
        <v>44637</v>
      </c>
      <c r="I280">
        <v>0.4</v>
      </c>
      <c r="J280" s="2">
        <f>I280*39155</f>
        <v>15662</v>
      </c>
      <c r="K280" s="3" t="s">
        <v>22</v>
      </c>
      <c r="L280" t="s">
        <v>194</v>
      </c>
      <c r="M280" t="s">
        <v>218</v>
      </c>
      <c r="N280" t="s">
        <v>922</v>
      </c>
      <c r="O280" t="s">
        <v>26</v>
      </c>
      <c r="Q280" s="3" t="s">
        <v>27</v>
      </c>
    </row>
    <row r="281" spans="1:17" x14ac:dyDescent="0.25">
      <c r="A281" t="s">
        <v>499</v>
      </c>
      <c r="B281" t="s">
        <v>500</v>
      </c>
      <c r="C281" t="s">
        <v>307</v>
      </c>
      <c r="D281" t="s">
        <v>445</v>
      </c>
      <c r="E281" t="s">
        <v>96</v>
      </c>
      <c r="F281" s="3">
        <v>13</v>
      </c>
      <c r="G281" s="1">
        <v>44637</v>
      </c>
      <c r="H281" s="1">
        <v>44637</v>
      </c>
      <c r="I281">
        <v>0.4</v>
      </c>
      <c r="J281" s="2">
        <f>I281*62879</f>
        <v>25151.600000000002</v>
      </c>
      <c r="K281" s="3" t="s">
        <v>22</v>
      </c>
      <c r="L281" t="s">
        <v>194</v>
      </c>
      <c r="M281" t="s">
        <v>218</v>
      </c>
      <c r="N281" t="s">
        <v>923</v>
      </c>
      <c r="O281" t="s">
        <v>26</v>
      </c>
      <c r="Q281" s="3" t="s">
        <v>27</v>
      </c>
    </row>
    <row r="282" spans="1:17" x14ac:dyDescent="0.25">
      <c r="A282" t="s">
        <v>387</v>
      </c>
      <c r="B282" t="s">
        <v>390</v>
      </c>
      <c r="C282" t="s">
        <v>388</v>
      </c>
      <c r="D282" t="s">
        <v>389</v>
      </c>
      <c r="E282" t="s">
        <v>160</v>
      </c>
      <c r="F282" s="3">
        <v>20</v>
      </c>
      <c r="G282" s="1">
        <v>44638</v>
      </c>
      <c r="H282" s="1">
        <v>44638</v>
      </c>
      <c r="K282" s="3" t="s">
        <v>36</v>
      </c>
      <c r="L282" t="s">
        <v>229</v>
      </c>
      <c r="M282" t="s">
        <v>602</v>
      </c>
      <c r="N282" t="s">
        <v>620</v>
      </c>
      <c r="O282" t="s">
        <v>26</v>
      </c>
      <c r="Q282" s="3" t="s">
        <v>27</v>
      </c>
    </row>
    <row r="283" spans="1:17" x14ac:dyDescent="0.25">
      <c r="A283" t="s">
        <v>501</v>
      </c>
      <c r="B283" t="s">
        <v>502</v>
      </c>
      <c r="C283" t="s">
        <v>449</v>
      </c>
      <c r="D283" t="s">
        <v>254</v>
      </c>
      <c r="E283" t="s">
        <v>96</v>
      </c>
      <c r="F283" s="3">
        <v>14</v>
      </c>
      <c r="G283" s="1">
        <v>44638</v>
      </c>
      <c r="H283" s="1">
        <v>44638</v>
      </c>
      <c r="I283">
        <v>0.4</v>
      </c>
      <c r="J283" s="2">
        <f>I283*62879</f>
        <v>25151.600000000002</v>
      </c>
      <c r="K283" s="3" t="s">
        <v>22</v>
      </c>
      <c r="L283" t="s">
        <v>49</v>
      </c>
      <c r="M283" t="s">
        <v>50</v>
      </c>
      <c r="N283" t="s">
        <v>924</v>
      </c>
      <c r="O283" t="s">
        <v>26</v>
      </c>
      <c r="Q283" s="3" t="s">
        <v>27</v>
      </c>
    </row>
    <row r="284" spans="1:17" x14ac:dyDescent="0.25">
      <c r="A284" t="s">
        <v>297</v>
      </c>
      <c r="B284" t="s">
        <v>300</v>
      </c>
      <c r="C284" t="s">
        <v>298</v>
      </c>
      <c r="D284" t="s">
        <v>299</v>
      </c>
      <c r="E284" t="s">
        <v>96</v>
      </c>
      <c r="F284" s="3">
        <v>12</v>
      </c>
      <c r="G284" s="1">
        <v>44638</v>
      </c>
      <c r="H284" s="1">
        <v>44638</v>
      </c>
      <c r="K284" s="3" t="s">
        <v>36</v>
      </c>
      <c r="L284" t="s">
        <v>648</v>
      </c>
      <c r="M284" t="s">
        <v>570</v>
      </c>
      <c r="N284" t="s">
        <v>925</v>
      </c>
      <c r="O284" t="s">
        <v>26</v>
      </c>
      <c r="Q284" s="3" t="s">
        <v>27</v>
      </c>
    </row>
    <row r="285" spans="1:17" x14ac:dyDescent="0.25">
      <c r="A285" t="s">
        <v>305</v>
      </c>
      <c r="B285" t="s">
        <v>308</v>
      </c>
      <c r="C285" t="s">
        <v>306</v>
      </c>
      <c r="D285" t="s">
        <v>307</v>
      </c>
      <c r="E285" t="s">
        <v>284</v>
      </c>
      <c r="F285" s="3">
        <v>22</v>
      </c>
      <c r="G285" s="1">
        <v>44638</v>
      </c>
      <c r="H285" s="1">
        <v>44638</v>
      </c>
      <c r="K285" s="3" t="s">
        <v>36</v>
      </c>
      <c r="L285" t="s">
        <v>56</v>
      </c>
      <c r="M285" t="s">
        <v>663</v>
      </c>
      <c r="N285" t="s">
        <v>664</v>
      </c>
      <c r="O285" t="s">
        <v>26</v>
      </c>
      <c r="Q285" s="3" t="s">
        <v>27</v>
      </c>
    </row>
    <row r="286" spans="1:17" x14ac:dyDescent="0.25">
      <c r="A286" t="s">
        <v>399</v>
      </c>
      <c r="B286" t="s">
        <v>400</v>
      </c>
      <c r="C286" t="s">
        <v>199</v>
      </c>
      <c r="D286" t="s">
        <v>307</v>
      </c>
      <c r="E286" t="s">
        <v>21</v>
      </c>
      <c r="F286" s="3">
        <v>5</v>
      </c>
      <c r="G286" s="1">
        <v>44638</v>
      </c>
      <c r="H286" s="1">
        <v>44638</v>
      </c>
      <c r="K286" s="3" t="s">
        <v>36</v>
      </c>
      <c r="L286" t="s">
        <v>56</v>
      </c>
      <c r="M286" t="s">
        <v>570</v>
      </c>
      <c r="N286" t="s">
        <v>665</v>
      </c>
      <c r="O286" t="s">
        <v>26</v>
      </c>
      <c r="Q286" s="3" t="s">
        <v>144</v>
      </c>
    </row>
    <row r="287" spans="1:17" x14ac:dyDescent="0.25">
      <c r="A287" t="s">
        <v>387</v>
      </c>
      <c r="B287" t="s">
        <v>390</v>
      </c>
      <c r="C287" t="s">
        <v>388</v>
      </c>
      <c r="D287" t="s">
        <v>389</v>
      </c>
      <c r="E287" t="s">
        <v>160</v>
      </c>
      <c r="F287" s="3">
        <v>20</v>
      </c>
      <c r="G287" s="1">
        <v>44641</v>
      </c>
      <c r="H287" s="1">
        <v>44641</v>
      </c>
      <c r="K287" s="3" t="s">
        <v>36</v>
      </c>
      <c r="L287" t="s">
        <v>229</v>
      </c>
      <c r="M287" t="s">
        <v>602</v>
      </c>
      <c r="N287" t="s">
        <v>620</v>
      </c>
      <c r="O287" t="s">
        <v>26</v>
      </c>
      <c r="Q287" s="3" t="s">
        <v>27</v>
      </c>
    </row>
    <row r="288" spans="1:17" x14ac:dyDescent="0.25">
      <c r="A288" t="s">
        <v>503</v>
      </c>
      <c r="B288" t="s">
        <v>505</v>
      </c>
      <c r="C288" t="s">
        <v>328</v>
      </c>
      <c r="D288" t="s">
        <v>504</v>
      </c>
      <c r="E288" t="s">
        <v>96</v>
      </c>
      <c r="F288" s="3">
        <v>14</v>
      </c>
      <c r="G288" s="1">
        <v>44641</v>
      </c>
      <c r="H288" s="1">
        <v>44641</v>
      </c>
      <c r="K288" s="3" t="s">
        <v>36</v>
      </c>
      <c r="L288" t="s">
        <v>149</v>
      </c>
      <c r="M288" t="s">
        <v>666</v>
      </c>
      <c r="N288" t="s">
        <v>926</v>
      </c>
      <c r="O288" t="s">
        <v>26</v>
      </c>
      <c r="Q288" s="3" t="s">
        <v>27</v>
      </c>
    </row>
    <row r="289" spans="1:17" x14ac:dyDescent="0.25">
      <c r="A289" t="s">
        <v>474</v>
      </c>
      <c r="B289" t="s">
        <v>475</v>
      </c>
      <c r="C289" t="s">
        <v>179</v>
      </c>
      <c r="D289" t="s">
        <v>35</v>
      </c>
      <c r="E289" t="s">
        <v>96</v>
      </c>
      <c r="F289" s="3">
        <v>8</v>
      </c>
      <c r="G289" s="1">
        <v>44641</v>
      </c>
      <c r="H289" s="1">
        <v>44641</v>
      </c>
      <c r="K289" s="3" t="s">
        <v>36</v>
      </c>
      <c r="L289" t="s">
        <v>149</v>
      </c>
      <c r="M289" t="s">
        <v>666</v>
      </c>
      <c r="N289" t="s">
        <v>927</v>
      </c>
      <c r="O289" t="s">
        <v>26</v>
      </c>
      <c r="Q289" s="3" t="s">
        <v>27</v>
      </c>
    </row>
    <row r="290" spans="1:17" x14ac:dyDescent="0.25">
      <c r="A290" t="s">
        <v>387</v>
      </c>
      <c r="B290" t="s">
        <v>390</v>
      </c>
      <c r="C290" t="s">
        <v>388</v>
      </c>
      <c r="D290" t="s">
        <v>389</v>
      </c>
      <c r="E290" t="s">
        <v>160</v>
      </c>
      <c r="F290" s="3">
        <v>20</v>
      </c>
      <c r="G290" s="1">
        <v>44642</v>
      </c>
      <c r="H290" s="1">
        <v>44642</v>
      </c>
      <c r="K290" s="3" t="s">
        <v>36</v>
      </c>
      <c r="L290" t="s">
        <v>658</v>
      </c>
      <c r="M290" t="s">
        <v>602</v>
      </c>
      <c r="N290" t="s">
        <v>620</v>
      </c>
      <c r="O290" t="s">
        <v>26</v>
      </c>
      <c r="Q290" s="3" t="s">
        <v>27</v>
      </c>
    </row>
    <row r="291" spans="1:17" x14ac:dyDescent="0.25">
      <c r="A291" t="s">
        <v>434</v>
      </c>
      <c r="B291" t="s">
        <v>436</v>
      </c>
      <c r="C291" t="s">
        <v>179</v>
      </c>
      <c r="D291" t="s">
        <v>435</v>
      </c>
      <c r="E291" t="s">
        <v>160</v>
      </c>
      <c r="F291" s="3">
        <v>20</v>
      </c>
      <c r="G291" s="1">
        <v>44642</v>
      </c>
      <c r="H291" s="1">
        <v>44642</v>
      </c>
      <c r="K291" s="3" t="s">
        <v>36</v>
      </c>
      <c r="L291" t="s">
        <v>567</v>
      </c>
      <c r="M291" t="s">
        <v>23</v>
      </c>
      <c r="N291" t="s">
        <v>928</v>
      </c>
      <c r="O291" t="s">
        <v>26</v>
      </c>
      <c r="Q291" s="3" t="s">
        <v>27</v>
      </c>
    </row>
    <row r="292" spans="1:17" x14ac:dyDescent="0.25">
      <c r="A292" t="s">
        <v>507</v>
      </c>
      <c r="B292" t="s">
        <v>509</v>
      </c>
      <c r="C292" t="s">
        <v>508</v>
      </c>
      <c r="D292" t="s">
        <v>307</v>
      </c>
      <c r="E292" t="s">
        <v>96</v>
      </c>
      <c r="F292" s="3">
        <v>9</v>
      </c>
      <c r="G292" s="1">
        <v>44642</v>
      </c>
      <c r="H292" s="1">
        <v>44642</v>
      </c>
      <c r="K292" s="3" t="s">
        <v>36</v>
      </c>
      <c r="L292" t="s">
        <v>49</v>
      </c>
      <c r="M292" t="s">
        <v>613</v>
      </c>
      <c r="N292" t="s">
        <v>929</v>
      </c>
      <c r="O292" t="s">
        <v>26</v>
      </c>
      <c r="Q292" s="3" t="s">
        <v>27</v>
      </c>
    </row>
    <row r="293" spans="1:17" x14ac:dyDescent="0.25">
      <c r="A293" t="s">
        <v>437</v>
      </c>
      <c r="B293" t="s">
        <v>439</v>
      </c>
      <c r="C293" t="s">
        <v>438</v>
      </c>
      <c r="D293" t="s">
        <v>31</v>
      </c>
      <c r="E293" t="s">
        <v>96</v>
      </c>
      <c r="F293" s="3">
        <v>7</v>
      </c>
      <c r="G293" s="1">
        <v>44642</v>
      </c>
      <c r="H293" s="1">
        <v>44642</v>
      </c>
      <c r="K293" s="3" t="s">
        <v>36</v>
      </c>
      <c r="L293" t="s">
        <v>49</v>
      </c>
      <c r="M293" t="s">
        <v>613</v>
      </c>
      <c r="N293" t="s">
        <v>930</v>
      </c>
      <c r="O293" t="s">
        <v>26</v>
      </c>
      <c r="Q293" s="3" t="s">
        <v>27</v>
      </c>
    </row>
    <row r="294" spans="1:17" x14ac:dyDescent="0.25">
      <c r="A294" t="s">
        <v>510</v>
      </c>
      <c r="B294" t="s">
        <v>512</v>
      </c>
      <c r="C294" t="s">
        <v>511</v>
      </c>
      <c r="D294" t="s">
        <v>393</v>
      </c>
      <c r="E294" t="s">
        <v>160</v>
      </c>
      <c r="F294" s="3">
        <v>18</v>
      </c>
      <c r="G294" s="1">
        <v>44642</v>
      </c>
      <c r="H294" s="1">
        <v>44642</v>
      </c>
      <c r="I294">
        <v>0.4</v>
      </c>
      <c r="J294" s="2">
        <f>I294*62879</f>
        <v>25151.600000000002</v>
      </c>
      <c r="K294" s="3" t="s">
        <v>22</v>
      </c>
      <c r="L294" t="s">
        <v>23</v>
      </c>
      <c r="M294" t="s">
        <v>229</v>
      </c>
      <c r="N294" t="s">
        <v>667</v>
      </c>
      <c r="O294" t="s">
        <v>26</v>
      </c>
      <c r="Q294" s="3" t="s">
        <v>27</v>
      </c>
    </row>
    <row r="295" spans="1:17" x14ac:dyDescent="0.25">
      <c r="A295" t="s">
        <v>513</v>
      </c>
      <c r="B295" t="s">
        <v>515</v>
      </c>
      <c r="C295" t="s">
        <v>320</v>
      </c>
      <c r="D295" t="s">
        <v>514</v>
      </c>
      <c r="E295" t="s">
        <v>96</v>
      </c>
      <c r="F295" s="3">
        <v>11</v>
      </c>
      <c r="G295" s="1">
        <v>44642</v>
      </c>
      <c r="H295" s="1">
        <v>44642</v>
      </c>
      <c r="I295">
        <v>0.4</v>
      </c>
      <c r="J295" s="2">
        <f>I295*62879</f>
        <v>25151.600000000002</v>
      </c>
      <c r="K295" s="3" t="s">
        <v>22</v>
      </c>
      <c r="L295" t="s">
        <v>909</v>
      </c>
      <c r="M295" t="s">
        <v>168</v>
      </c>
      <c r="N295" t="s">
        <v>668</v>
      </c>
      <c r="O295" t="s">
        <v>26</v>
      </c>
      <c r="Q295" s="3" t="s">
        <v>27</v>
      </c>
    </row>
    <row r="296" spans="1:17" x14ac:dyDescent="0.25">
      <c r="A296" t="s">
        <v>501</v>
      </c>
      <c r="B296" t="s">
        <v>502</v>
      </c>
      <c r="C296" t="s">
        <v>449</v>
      </c>
      <c r="D296" t="s">
        <v>254</v>
      </c>
      <c r="E296" t="s">
        <v>96</v>
      </c>
      <c r="F296" s="3">
        <v>14</v>
      </c>
      <c r="G296" s="1">
        <v>44642</v>
      </c>
      <c r="H296" s="1">
        <v>44642</v>
      </c>
      <c r="I296">
        <v>0.4</v>
      </c>
      <c r="J296" s="2">
        <f>I296*62879</f>
        <v>25151.600000000002</v>
      </c>
      <c r="K296" s="3" t="s">
        <v>22</v>
      </c>
      <c r="L296" t="s">
        <v>49</v>
      </c>
      <c r="M296" t="s">
        <v>168</v>
      </c>
      <c r="N296" t="s">
        <v>931</v>
      </c>
      <c r="O296" t="s">
        <v>26</v>
      </c>
      <c r="Q296" s="3" t="s">
        <v>27</v>
      </c>
    </row>
    <row r="297" spans="1:17" x14ac:dyDescent="0.25">
      <c r="A297" t="s">
        <v>40</v>
      </c>
      <c r="B297" t="s">
        <v>378</v>
      </c>
      <c r="C297" t="s">
        <v>42</v>
      </c>
      <c r="D297" t="s">
        <v>43</v>
      </c>
      <c r="E297" t="s">
        <v>284</v>
      </c>
      <c r="F297" s="3">
        <v>23</v>
      </c>
      <c r="G297" s="1">
        <v>44642</v>
      </c>
      <c r="H297" s="1">
        <v>44642</v>
      </c>
      <c r="I297">
        <v>0.4</v>
      </c>
      <c r="J297" s="2">
        <f>I297*39155</f>
        <v>15662</v>
      </c>
      <c r="K297" s="3" t="s">
        <v>22</v>
      </c>
      <c r="L297" t="s">
        <v>23</v>
      </c>
      <c r="M297" t="s">
        <v>669</v>
      </c>
      <c r="N297" t="s">
        <v>670</v>
      </c>
      <c r="O297" t="s">
        <v>26</v>
      </c>
      <c r="Q297" s="3" t="s">
        <v>27</v>
      </c>
    </row>
    <row r="298" spans="1:17" x14ac:dyDescent="0.25">
      <c r="A298" t="s">
        <v>52</v>
      </c>
      <c r="B298" t="s">
        <v>248</v>
      </c>
      <c r="C298" t="s">
        <v>54</v>
      </c>
      <c r="D298" t="s">
        <v>55</v>
      </c>
      <c r="E298" t="s">
        <v>21</v>
      </c>
      <c r="F298" s="3">
        <v>5</v>
      </c>
      <c r="G298" s="1">
        <v>44643</v>
      </c>
      <c r="H298" s="1">
        <v>44643</v>
      </c>
      <c r="K298" s="3" t="s">
        <v>36</v>
      </c>
      <c r="L298" t="s">
        <v>56</v>
      </c>
      <c r="M298" t="s">
        <v>671</v>
      </c>
      <c r="N298" t="s">
        <v>932</v>
      </c>
      <c r="O298" t="s">
        <v>26</v>
      </c>
      <c r="Q298" s="3" t="s">
        <v>27</v>
      </c>
    </row>
    <row r="299" spans="1:17" x14ac:dyDescent="0.25">
      <c r="A299" t="s">
        <v>249</v>
      </c>
      <c r="B299" t="s">
        <v>252</v>
      </c>
      <c r="C299" t="s">
        <v>250</v>
      </c>
      <c r="D299" t="s">
        <v>251</v>
      </c>
      <c r="E299" t="s">
        <v>21</v>
      </c>
      <c r="F299" s="3">
        <v>5</v>
      </c>
      <c r="G299" s="1">
        <v>44643</v>
      </c>
      <c r="H299" s="1">
        <v>44643</v>
      </c>
      <c r="K299" s="3" t="s">
        <v>36</v>
      </c>
      <c r="L299" t="s">
        <v>567</v>
      </c>
      <c r="M299" t="s">
        <v>567</v>
      </c>
      <c r="N299" t="s">
        <v>933</v>
      </c>
      <c r="O299" t="s">
        <v>26</v>
      </c>
      <c r="Q299" s="3" t="s">
        <v>27</v>
      </c>
    </row>
    <row r="300" spans="1:17" x14ac:dyDescent="0.25">
      <c r="A300" t="s">
        <v>516</v>
      </c>
      <c r="B300" t="s">
        <v>518</v>
      </c>
      <c r="C300" t="s">
        <v>517</v>
      </c>
      <c r="D300" t="s">
        <v>517</v>
      </c>
      <c r="E300" t="s">
        <v>96</v>
      </c>
      <c r="F300" s="3">
        <v>13</v>
      </c>
      <c r="G300" s="1">
        <v>44643</v>
      </c>
      <c r="H300" s="1">
        <v>44643</v>
      </c>
      <c r="I300">
        <v>0.4</v>
      </c>
      <c r="J300" s="2">
        <f>I300*62879</f>
        <v>25151.600000000002</v>
      </c>
      <c r="K300" s="3" t="s">
        <v>22</v>
      </c>
      <c r="L300" t="s">
        <v>229</v>
      </c>
      <c r="M300" t="s">
        <v>934</v>
      </c>
      <c r="N300" t="s">
        <v>935</v>
      </c>
      <c r="O300" t="s">
        <v>26</v>
      </c>
      <c r="Q300" s="3" t="s">
        <v>27</v>
      </c>
    </row>
    <row r="301" spans="1:17" x14ac:dyDescent="0.25">
      <c r="A301" t="s">
        <v>387</v>
      </c>
      <c r="B301" t="s">
        <v>390</v>
      </c>
      <c r="C301" t="s">
        <v>388</v>
      </c>
      <c r="D301" t="s">
        <v>389</v>
      </c>
      <c r="E301" t="s">
        <v>160</v>
      </c>
      <c r="F301" s="3">
        <v>20</v>
      </c>
      <c r="G301" s="1">
        <v>44643</v>
      </c>
      <c r="H301" s="1">
        <v>44643</v>
      </c>
      <c r="I301">
        <v>0.4</v>
      </c>
      <c r="J301" s="2">
        <f>I301*62879</f>
        <v>25151.600000000002</v>
      </c>
      <c r="K301" s="3" t="s">
        <v>22</v>
      </c>
      <c r="L301" t="s">
        <v>229</v>
      </c>
      <c r="M301" t="s">
        <v>672</v>
      </c>
      <c r="N301" t="s">
        <v>936</v>
      </c>
      <c r="O301" t="s">
        <v>26</v>
      </c>
      <c r="Q301" s="3" t="s">
        <v>27</v>
      </c>
    </row>
    <row r="302" spans="1:17" x14ac:dyDescent="0.25">
      <c r="A302" t="s">
        <v>519</v>
      </c>
      <c r="B302" t="s">
        <v>522</v>
      </c>
      <c r="C302" t="s">
        <v>520</v>
      </c>
      <c r="D302" t="s">
        <v>521</v>
      </c>
      <c r="E302" t="s">
        <v>21</v>
      </c>
      <c r="F302" s="3">
        <v>5</v>
      </c>
      <c r="G302" s="1">
        <v>44643</v>
      </c>
      <c r="H302" s="1">
        <v>44643</v>
      </c>
      <c r="K302" s="3" t="s">
        <v>36</v>
      </c>
      <c r="L302" t="s">
        <v>648</v>
      </c>
      <c r="M302" t="s">
        <v>671</v>
      </c>
      <c r="N302" t="s">
        <v>937</v>
      </c>
      <c r="O302" t="s">
        <v>26</v>
      </c>
      <c r="Q302" s="3" t="s">
        <v>144</v>
      </c>
    </row>
    <row r="303" spans="1:17" x14ac:dyDescent="0.25">
      <c r="A303" t="s">
        <v>305</v>
      </c>
      <c r="B303" t="s">
        <v>308</v>
      </c>
      <c r="C303" t="s">
        <v>306</v>
      </c>
      <c r="D303" t="s">
        <v>307</v>
      </c>
      <c r="E303" t="s">
        <v>284</v>
      </c>
      <c r="F303" s="3">
        <v>22</v>
      </c>
      <c r="G303" s="1">
        <v>44643</v>
      </c>
      <c r="H303" s="1">
        <v>44643</v>
      </c>
      <c r="K303" s="3" t="s">
        <v>36</v>
      </c>
      <c r="L303" t="s">
        <v>56</v>
      </c>
      <c r="M303" t="s">
        <v>673</v>
      </c>
      <c r="N303" t="s">
        <v>674</v>
      </c>
      <c r="O303" t="s">
        <v>26</v>
      </c>
      <c r="Q303" s="3" t="s">
        <v>27</v>
      </c>
    </row>
    <row r="304" spans="1:17" x14ac:dyDescent="0.25">
      <c r="A304" t="s">
        <v>523</v>
      </c>
      <c r="B304" t="s">
        <v>525</v>
      </c>
      <c r="C304" t="s">
        <v>448</v>
      </c>
      <c r="D304" t="s">
        <v>524</v>
      </c>
      <c r="E304" t="s">
        <v>96</v>
      </c>
      <c r="F304" s="3">
        <v>14</v>
      </c>
      <c r="G304" s="1">
        <v>44644</v>
      </c>
      <c r="H304" s="1">
        <v>44644</v>
      </c>
      <c r="K304" s="3" t="s">
        <v>36</v>
      </c>
      <c r="L304" t="s">
        <v>149</v>
      </c>
      <c r="M304" t="s">
        <v>675</v>
      </c>
      <c r="N304" t="s">
        <v>676</v>
      </c>
      <c r="O304" t="s">
        <v>26</v>
      </c>
      <c r="Q304" s="3" t="s">
        <v>27</v>
      </c>
    </row>
    <row r="305" spans="1:17" x14ac:dyDescent="0.25">
      <c r="A305" t="s">
        <v>526</v>
      </c>
      <c r="B305" t="s">
        <v>527</v>
      </c>
      <c r="C305" t="s">
        <v>320</v>
      </c>
      <c r="D305" t="s">
        <v>199</v>
      </c>
      <c r="E305" t="s">
        <v>96</v>
      </c>
      <c r="F305" s="3">
        <v>14</v>
      </c>
      <c r="G305" s="1">
        <v>44644</v>
      </c>
      <c r="H305" s="1">
        <v>44644</v>
      </c>
      <c r="K305" s="3" t="s">
        <v>36</v>
      </c>
      <c r="L305" t="s">
        <v>149</v>
      </c>
      <c r="M305" t="s">
        <v>675</v>
      </c>
      <c r="N305" t="s">
        <v>938</v>
      </c>
      <c r="O305" t="s">
        <v>26</v>
      </c>
      <c r="Q305" s="3" t="s">
        <v>27</v>
      </c>
    </row>
    <row r="306" spans="1:17" x14ac:dyDescent="0.25">
      <c r="A306" t="s">
        <v>474</v>
      </c>
      <c r="B306" t="s">
        <v>475</v>
      </c>
      <c r="C306" t="s">
        <v>179</v>
      </c>
      <c r="D306" t="s">
        <v>35</v>
      </c>
      <c r="E306" t="s">
        <v>96</v>
      </c>
      <c r="F306" s="3">
        <v>8</v>
      </c>
      <c r="G306" s="1">
        <v>44644</v>
      </c>
      <c r="H306" s="1">
        <v>44644</v>
      </c>
      <c r="K306" s="3" t="s">
        <v>36</v>
      </c>
      <c r="L306" t="s">
        <v>149</v>
      </c>
      <c r="M306" t="s">
        <v>675</v>
      </c>
      <c r="N306" t="s">
        <v>938</v>
      </c>
      <c r="O306" t="s">
        <v>26</v>
      </c>
      <c r="Q306" s="3" t="s">
        <v>27</v>
      </c>
    </row>
    <row r="307" spans="1:17" x14ac:dyDescent="0.25">
      <c r="A307" t="s">
        <v>108</v>
      </c>
      <c r="B307" t="s">
        <v>470</v>
      </c>
      <c r="C307" t="s">
        <v>110</v>
      </c>
      <c r="D307" t="s">
        <v>111</v>
      </c>
      <c r="E307" t="s">
        <v>96</v>
      </c>
      <c r="F307" s="3">
        <v>14</v>
      </c>
      <c r="G307" s="1">
        <v>44644</v>
      </c>
      <c r="H307" s="1">
        <v>44644</v>
      </c>
      <c r="K307" s="3" t="s">
        <v>36</v>
      </c>
      <c r="L307" t="s">
        <v>37</v>
      </c>
      <c r="M307" t="s">
        <v>939</v>
      </c>
      <c r="N307" t="s">
        <v>940</v>
      </c>
      <c r="O307" t="s">
        <v>26</v>
      </c>
      <c r="Q307" s="3" t="s">
        <v>27</v>
      </c>
    </row>
    <row r="308" spans="1:17" x14ac:dyDescent="0.25">
      <c r="A308" t="s">
        <v>528</v>
      </c>
      <c r="B308" t="s">
        <v>530</v>
      </c>
      <c r="C308" t="s">
        <v>94</v>
      </c>
      <c r="D308" t="s">
        <v>529</v>
      </c>
      <c r="E308" t="s">
        <v>284</v>
      </c>
      <c r="F308" s="3">
        <v>22</v>
      </c>
      <c r="G308" s="1">
        <v>44644</v>
      </c>
      <c r="H308" s="1">
        <v>44644</v>
      </c>
      <c r="K308" s="3" t="s">
        <v>36</v>
      </c>
      <c r="L308" t="s">
        <v>571</v>
      </c>
      <c r="M308" t="s">
        <v>941</v>
      </c>
      <c r="N308" t="s">
        <v>942</v>
      </c>
      <c r="O308" t="s">
        <v>26</v>
      </c>
      <c r="Q308" s="3" t="s">
        <v>27</v>
      </c>
    </row>
    <row r="309" spans="1:17" x14ac:dyDescent="0.25">
      <c r="A309" t="s">
        <v>267</v>
      </c>
      <c r="B309" t="s">
        <v>270</v>
      </c>
      <c r="C309" t="s">
        <v>268</v>
      </c>
      <c r="D309" t="s">
        <v>269</v>
      </c>
      <c r="E309" t="s">
        <v>96</v>
      </c>
      <c r="F309" s="3">
        <v>11</v>
      </c>
      <c r="G309" s="1">
        <v>44644</v>
      </c>
      <c r="H309" s="1">
        <v>44644</v>
      </c>
      <c r="K309" s="3" t="s">
        <v>36</v>
      </c>
      <c r="L309" t="s">
        <v>571</v>
      </c>
      <c r="M309" t="s">
        <v>677</v>
      </c>
      <c r="N309" t="s">
        <v>943</v>
      </c>
      <c r="O309" t="s">
        <v>26</v>
      </c>
      <c r="Q309" s="3" t="s">
        <v>27</v>
      </c>
    </row>
    <row r="310" spans="1:17" x14ac:dyDescent="0.25">
      <c r="A310" t="s">
        <v>271</v>
      </c>
      <c r="B310" t="s">
        <v>274</v>
      </c>
      <c r="C310" t="s">
        <v>272</v>
      </c>
      <c r="D310" t="s">
        <v>273</v>
      </c>
      <c r="E310" t="s">
        <v>96</v>
      </c>
      <c r="F310" s="3">
        <v>13</v>
      </c>
      <c r="G310" s="1">
        <v>44644</v>
      </c>
      <c r="H310" s="1">
        <v>44644</v>
      </c>
      <c r="K310" s="3" t="s">
        <v>36</v>
      </c>
      <c r="L310" t="s">
        <v>571</v>
      </c>
      <c r="M310" t="s">
        <v>677</v>
      </c>
      <c r="N310" t="s">
        <v>944</v>
      </c>
      <c r="O310" t="s">
        <v>26</v>
      </c>
      <c r="Q310" s="3" t="s">
        <v>27</v>
      </c>
    </row>
    <row r="311" spans="1:17" x14ac:dyDescent="0.25">
      <c r="A311" t="s">
        <v>531</v>
      </c>
      <c r="B311" t="s">
        <v>534</v>
      </c>
      <c r="C311" t="s">
        <v>532</v>
      </c>
      <c r="D311" t="s">
        <v>533</v>
      </c>
      <c r="E311" t="s">
        <v>96</v>
      </c>
      <c r="F311" s="3">
        <v>9</v>
      </c>
      <c r="G311" s="1">
        <v>44644</v>
      </c>
      <c r="H311" s="1">
        <v>44645</v>
      </c>
      <c r="I311">
        <v>1.4</v>
      </c>
      <c r="J311" s="2">
        <f>I311*62879</f>
        <v>88030.599999999991</v>
      </c>
      <c r="K311" s="3" t="s">
        <v>22</v>
      </c>
      <c r="L311" t="s">
        <v>904</v>
      </c>
      <c r="M311" t="s">
        <v>797</v>
      </c>
      <c r="N311" t="s">
        <v>945</v>
      </c>
      <c r="O311" t="s">
        <v>26</v>
      </c>
      <c r="Q311" s="3" t="s">
        <v>27</v>
      </c>
    </row>
    <row r="312" spans="1:17" x14ac:dyDescent="0.25">
      <c r="A312" t="s">
        <v>535</v>
      </c>
      <c r="B312" t="s">
        <v>537</v>
      </c>
      <c r="C312" t="s">
        <v>536</v>
      </c>
      <c r="D312" t="s">
        <v>159</v>
      </c>
      <c r="E312" t="s">
        <v>96</v>
      </c>
      <c r="F312" s="3">
        <v>8</v>
      </c>
      <c r="G312" s="1">
        <v>44644</v>
      </c>
      <c r="H312" s="1">
        <v>44645</v>
      </c>
      <c r="I312">
        <v>1.4</v>
      </c>
      <c r="J312" s="2">
        <f>I312*62879</f>
        <v>88030.599999999991</v>
      </c>
      <c r="K312" s="3" t="s">
        <v>22</v>
      </c>
      <c r="L312" t="s">
        <v>796</v>
      </c>
      <c r="M312" t="s">
        <v>946</v>
      </c>
      <c r="N312" t="s">
        <v>947</v>
      </c>
      <c r="O312" t="s">
        <v>26</v>
      </c>
      <c r="Q312" s="3" t="s">
        <v>27</v>
      </c>
    </row>
    <row r="313" spans="1:17" x14ac:dyDescent="0.25">
      <c r="A313" t="s">
        <v>412</v>
      </c>
      <c r="B313" t="s">
        <v>415</v>
      </c>
      <c r="C313" t="s">
        <v>413</v>
      </c>
      <c r="D313" t="s">
        <v>414</v>
      </c>
      <c r="E313" t="s">
        <v>96</v>
      </c>
      <c r="F313" s="3">
        <v>14</v>
      </c>
      <c r="G313" s="1">
        <v>44644</v>
      </c>
      <c r="H313" s="1">
        <v>44645</v>
      </c>
      <c r="I313">
        <v>1.4</v>
      </c>
      <c r="J313" s="2">
        <f>I313*62879</f>
        <v>88030.599999999991</v>
      </c>
      <c r="K313" s="3" t="s">
        <v>22</v>
      </c>
      <c r="L313" t="s">
        <v>796</v>
      </c>
      <c r="M313" t="s">
        <v>797</v>
      </c>
      <c r="N313" t="s">
        <v>948</v>
      </c>
      <c r="O313" t="s">
        <v>26</v>
      </c>
      <c r="Q313" s="3" t="s">
        <v>27</v>
      </c>
    </row>
    <row r="314" spans="1:17" x14ac:dyDescent="0.25">
      <c r="A314" t="s">
        <v>538</v>
      </c>
      <c r="B314" t="s">
        <v>540</v>
      </c>
      <c r="C314" t="s">
        <v>397</v>
      </c>
      <c r="D314" t="s">
        <v>539</v>
      </c>
      <c r="E314" t="s">
        <v>160</v>
      </c>
      <c r="F314" s="3">
        <v>19</v>
      </c>
      <c r="G314" s="1">
        <v>44644</v>
      </c>
      <c r="H314" s="1">
        <v>44644</v>
      </c>
      <c r="I314">
        <v>0.4</v>
      </c>
      <c r="J314" s="2">
        <f>I314*62879</f>
        <v>25151.600000000002</v>
      </c>
      <c r="K314" s="3" t="s">
        <v>22</v>
      </c>
      <c r="L314" t="s">
        <v>949</v>
      </c>
      <c r="M314" t="s">
        <v>950</v>
      </c>
      <c r="N314" t="s">
        <v>951</v>
      </c>
      <c r="O314" t="s">
        <v>26</v>
      </c>
      <c r="Q314" s="3" t="s">
        <v>27</v>
      </c>
    </row>
    <row r="315" spans="1:17" x14ac:dyDescent="0.25">
      <c r="A315" t="s">
        <v>541</v>
      </c>
      <c r="B315" t="s">
        <v>542</v>
      </c>
      <c r="C315" t="s">
        <v>159</v>
      </c>
      <c r="D315" t="s">
        <v>321</v>
      </c>
      <c r="E315" t="s">
        <v>96</v>
      </c>
      <c r="F315" s="3">
        <v>8</v>
      </c>
      <c r="G315" s="1">
        <v>44644</v>
      </c>
      <c r="H315" s="1">
        <v>44644</v>
      </c>
      <c r="I315">
        <v>0.4</v>
      </c>
      <c r="J315" s="2">
        <f>I315*62879</f>
        <v>25151.600000000002</v>
      </c>
      <c r="K315" s="3" t="s">
        <v>22</v>
      </c>
      <c r="L315" t="s">
        <v>949</v>
      </c>
      <c r="M315" t="s">
        <v>952</v>
      </c>
      <c r="N315" t="s">
        <v>953</v>
      </c>
      <c r="O315" t="s">
        <v>26</v>
      </c>
      <c r="Q315" s="3" t="s">
        <v>27</v>
      </c>
    </row>
    <row r="316" spans="1:17" x14ac:dyDescent="0.25">
      <c r="A316" t="s">
        <v>387</v>
      </c>
      <c r="B316" t="s">
        <v>390</v>
      </c>
      <c r="C316" t="s">
        <v>388</v>
      </c>
      <c r="D316" t="s">
        <v>389</v>
      </c>
      <c r="E316" t="s">
        <v>160</v>
      </c>
      <c r="F316" s="3">
        <v>20</v>
      </c>
      <c r="G316" s="1">
        <v>44645</v>
      </c>
      <c r="H316" s="1">
        <v>44645</v>
      </c>
      <c r="K316" s="3" t="s">
        <v>36</v>
      </c>
      <c r="L316" t="s">
        <v>229</v>
      </c>
      <c r="M316" t="s">
        <v>602</v>
      </c>
      <c r="N316" t="s">
        <v>620</v>
      </c>
      <c r="O316" t="s">
        <v>26</v>
      </c>
      <c r="Q316" s="3" t="s">
        <v>27</v>
      </c>
    </row>
    <row r="317" spans="1:17" x14ac:dyDescent="0.25">
      <c r="A317" t="s">
        <v>374</v>
      </c>
      <c r="B317" t="s">
        <v>376</v>
      </c>
      <c r="C317" t="s">
        <v>375</v>
      </c>
      <c r="D317" t="s">
        <v>372</v>
      </c>
      <c r="E317" t="s">
        <v>284</v>
      </c>
      <c r="F317" s="3">
        <v>23</v>
      </c>
      <c r="G317" s="1">
        <v>44645</v>
      </c>
      <c r="H317" s="1">
        <v>44645</v>
      </c>
      <c r="I317">
        <v>0.4</v>
      </c>
      <c r="J317" s="2">
        <f>I317*39155</f>
        <v>15662</v>
      </c>
      <c r="K317" s="3" t="s">
        <v>22</v>
      </c>
      <c r="L317" t="s">
        <v>174</v>
      </c>
      <c r="M317" t="s">
        <v>954</v>
      </c>
      <c r="N317" t="s">
        <v>955</v>
      </c>
      <c r="O317" t="s">
        <v>26</v>
      </c>
      <c r="Q317" s="3" t="s">
        <v>27</v>
      </c>
    </row>
    <row r="318" spans="1:17" x14ac:dyDescent="0.25">
      <c r="A318" t="s">
        <v>543</v>
      </c>
      <c r="B318" t="s">
        <v>545</v>
      </c>
      <c r="C318" t="s">
        <v>544</v>
      </c>
      <c r="D318" t="s">
        <v>425</v>
      </c>
      <c r="E318" t="s">
        <v>96</v>
      </c>
      <c r="F318" s="3">
        <v>10</v>
      </c>
      <c r="G318" s="1">
        <v>44645</v>
      </c>
      <c r="H318" s="1">
        <v>44645</v>
      </c>
      <c r="I318">
        <v>0.4</v>
      </c>
      <c r="J318" s="2">
        <f>I318*62879</f>
        <v>25151.600000000002</v>
      </c>
      <c r="K318" s="3" t="s">
        <v>22</v>
      </c>
      <c r="L318" t="s">
        <v>37</v>
      </c>
      <c r="M318" t="s">
        <v>956</v>
      </c>
      <c r="N318" t="s">
        <v>957</v>
      </c>
      <c r="O318" t="s">
        <v>26</v>
      </c>
      <c r="Q318" s="3" t="s">
        <v>27</v>
      </c>
    </row>
    <row r="319" spans="1:17" x14ac:dyDescent="0.25">
      <c r="A319" t="s">
        <v>497</v>
      </c>
      <c r="B319" t="s">
        <v>498</v>
      </c>
      <c r="C319" t="s">
        <v>147</v>
      </c>
      <c r="D319" t="s">
        <v>448</v>
      </c>
      <c r="E319" t="s">
        <v>284</v>
      </c>
      <c r="F319" s="3">
        <v>22</v>
      </c>
      <c r="G319" s="1">
        <v>44648</v>
      </c>
      <c r="H319" s="1">
        <v>44650</v>
      </c>
      <c r="I319">
        <v>2.4</v>
      </c>
      <c r="J319" s="2">
        <f>I319*39155</f>
        <v>93972</v>
      </c>
      <c r="K319" s="3" t="s">
        <v>22</v>
      </c>
      <c r="L319" t="s">
        <v>194</v>
      </c>
      <c r="M319" t="s">
        <v>958</v>
      </c>
      <c r="N319" t="s">
        <v>959</v>
      </c>
      <c r="O319" t="s">
        <v>26</v>
      </c>
      <c r="Q319" s="3" t="s">
        <v>27</v>
      </c>
    </row>
    <row r="320" spans="1:17" x14ac:dyDescent="0.25">
      <c r="A320" t="s">
        <v>546</v>
      </c>
      <c r="B320" t="s">
        <v>549</v>
      </c>
      <c r="C320" t="s">
        <v>547</v>
      </c>
      <c r="D320" t="s">
        <v>548</v>
      </c>
      <c r="E320" t="s">
        <v>96</v>
      </c>
      <c r="F320" s="3">
        <v>9</v>
      </c>
      <c r="G320" s="1">
        <v>44648</v>
      </c>
      <c r="H320" s="1">
        <v>44650</v>
      </c>
      <c r="I320">
        <v>2.4</v>
      </c>
      <c r="J320" s="2">
        <f>I320*62879</f>
        <v>150909.6</v>
      </c>
      <c r="K320" s="3" t="s">
        <v>22</v>
      </c>
      <c r="L320" t="s">
        <v>23</v>
      </c>
      <c r="M320" t="s">
        <v>118</v>
      </c>
      <c r="N320" t="s">
        <v>960</v>
      </c>
      <c r="O320" t="s">
        <v>90</v>
      </c>
      <c r="P320" s="15">
        <v>362878</v>
      </c>
      <c r="Q320" s="3" t="s">
        <v>27</v>
      </c>
    </row>
    <row r="321" spans="1:17" x14ac:dyDescent="0.25">
      <c r="A321" t="s">
        <v>467</v>
      </c>
      <c r="B321" t="s">
        <v>469</v>
      </c>
      <c r="C321" t="s">
        <v>277</v>
      </c>
      <c r="D321" t="s">
        <v>468</v>
      </c>
      <c r="E321" t="s">
        <v>96</v>
      </c>
      <c r="F321" s="3">
        <v>7</v>
      </c>
      <c r="G321" s="1">
        <v>44648</v>
      </c>
      <c r="H321" s="1">
        <v>44648</v>
      </c>
      <c r="I321">
        <v>0.4</v>
      </c>
      <c r="J321" s="2">
        <f>I321*62879</f>
        <v>25151.600000000002</v>
      </c>
      <c r="K321" s="3" t="s">
        <v>22</v>
      </c>
      <c r="L321" t="s">
        <v>37</v>
      </c>
      <c r="M321" t="s">
        <v>70</v>
      </c>
      <c r="N321" t="s">
        <v>961</v>
      </c>
      <c r="O321" t="s">
        <v>26</v>
      </c>
      <c r="Q321" s="3" t="s">
        <v>27</v>
      </c>
    </row>
    <row r="322" spans="1:17" x14ac:dyDescent="0.25">
      <c r="A322" t="s">
        <v>52</v>
      </c>
      <c r="B322" t="s">
        <v>248</v>
      </c>
      <c r="C322" t="s">
        <v>54</v>
      </c>
      <c r="D322" t="s">
        <v>55</v>
      </c>
      <c r="E322" t="s">
        <v>21</v>
      </c>
      <c r="F322" s="3">
        <v>5</v>
      </c>
      <c r="G322" s="1">
        <v>44650</v>
      </c>
      <c r="H322" s="1">
        <v>44650</v>
      </c>
      <c r="I322">
        <v>0.4</v>
      </c>
      <c r="J322" s="2">
        <f>I322*76052</f>
        <v>30420.800000000003</v>
      </c>
      <c r="K322" s="3" t="s">
        <v>22</v>
      </c>
      <c r="L322" t="s">
        <v>56</v>
      </c>
      <c r="M322" t="s">
        <v>97</v>
      </c>
      <c r="N322" t="s">
        <v>962</v>
      </c>
      <c r="O322" t="s">
        <v>26</v>
      </c>
      <c r="Q322" s="3" t="s">
        <v>27</v>
      </c>
    </row>
    <row r="323" spans="1:17" x14ac:dyDescent="0.25">
      <c r="A323" t="s">
        <v>379</v>
      </c>
      <c r="B323" t="s">
        <v>380</v>
      </c>
      <c r="C323" t="s">
        <v>295</v>
      </c>
      <c r="D323" t="s">
        <v>34</v>
      </c>
      <c r="E323" t="s">
        <v>96</v>
      </c>
      <c r="F323" s="3">
        <v>8</v>
      </c>
      <c r="G323" s="1">
        <v>44650</v>
      </c>
      <c r="H323" s="1">
        <v>44650</v>
      </c>
      <c r="I323">
        <v>0.4</v>
      </c>
      <c r="J323" s="2">
        <f>I323*62879</f>
        <v>25151.600000000002</v>
      </c>
      <c r="K323" s="3" t="s">
        <v>22</v>
      </c>
      <c r="L323" t="s">
        <v>766</v>
      </c>
      <c r="M323" t="s">
        <v>679</v>
      </c>
      <c r="N323" t="s">
        <v>963</v>
      </c>
      <c r="O323" t="s">
        <v>26</v>
      </c>
      <c r="Q323" s="3" t="s">
        <v>27</v>
      </c>
    </row>
    <row r="324" spans="1:17" x14ac:dyDescent="0.25">
      <c r="A324" t="s">
        <v>550</v>
      </c>
      <c r="B324" t="s">
        <v>553</v>
      </c>
      <c r="C324" t="s">
        <v>551</v>
      </c>
      <c r="D324" t="s">
        <v>552</v>
      </c>
      <c r="E324" t="s">
        <v>21</v>
      </c>
      <c r="F324" s="3">
        <v>5</v>
      </c>
      <c r="G324" s="1">
        <v>44650</v>
      </c>
      <c r="H324" s="1">
        <v>44650</v>
      </c>
      <c r="I324">
        <v>0.4</v>
      </c>
      <c r="J324" s="2">
        <f>I324*76052</f>
        <v>30420.800000000003</v>
      </c>
      <c r="K324" s="3" t="s">
        <v>22</v>
      </c>
      <c r="L324" t="s">
        <v>678</v>
      </c>
      <c r="M324" t="s">
        <v>679</v>
      </c>
      <c r="N324" t="s">
        <v>964</v>
      </c>
      <c r="O324" t="s">
        <v>26</v>
      </c>
      <c r="Q324" s="3" t="s">
        <v>27</v>
      </c>
    </row>
    <row r="325" spans="1:17" x14ac:dyDescent="0.25">
      <c r="A325" t="s">
        <v>305</v>
      </c>
      <c r="B325" t="s">
        <v>308</v>
      </c>
      <c r="C325" t="s">
        <v>306</v>
      </c>
      <c r="D325" t="s">
        <v>307</v>
      </c>
      <c r="E325" t="s">
        <v>284</v>
      </c>
      <c r="F325" s="3">
        <v>22</v>
      </c>
      <c r="G325" s="1">
        <v>44650</v>
      </c>
      <c r="H325" s="1">
        <v>44650</v>
      </c>
      <c r="I325">
        <v>0.4</v>
      </c>
      <c r="J325" s="2">
        <f>I325*39155</f>
        <v>15662</v>
      </c>
      <c r="K325" s="3" t="s">
        <v>22</v>
      </c>
      <c r="L325" t="s">
        <v>56</v>
      </c>
      <c r="M325" t="s">
        <v>680</v>
      </c>
      <c r="N325" t="s">
        <v>681</v>
      </c>
      <c r="O325" t="s">
        <v>26</v>
      </c>
      <c r="Q325" s="3" t="s">
        <v>27</v>
      </c>
    </row>
    <row r="326" spans="1:17" x14ac:dyDescent="0.25">
      <c r="A326" t="s">
        <v>554</v>
      </c>
      <c r="B326" t="s">
        <v>556</v>
      </c>
      <c r="C326" t="s">
        <v>555</v>
      </c>
      <c r="D326" t="s">
        <v>506</v>
      </c>
      <c r="E326" t="s">
        <v>96</v>
      </c>
      <c r="F326" s="3">
        <v>10</v>
      </c>
      <c r="G326" s="1">
        <v>44650</v>
      </c>
      <c r="H326" s="1">
        <v>44650</v>
      </c>
      <c r="I326">
        <v>0.4</v>
      </c>
      <c r="J326" s="2">
        <f>I326*62879</f>
        <v>25151.600000000002</v>
      </c>
      <c r="K326" s="3" t="s">
        <v>22</v>
      </c>
      <c r="L326" t="s">
        <v>648</v>
      </c>
      <c r="M326" t="s">
        <v>649</v>
      </c>
      <c r="N326" t="s">
        <v>965</v>
      </c>
      <c r="O326" t="s">
        <v>26</v>
      </c>
      <c r="Q326" s="3" t="s">
        <v>144</v>
      </c>
    </row>
    <row r="327" spans="1:17" x14ac:dyDescent="0.25">
      <c r="A327" t="s">
        <v>486</v>
      </c>
      <c r="B327" t="s">
        <v>489</v>
      </c>
      <c r="C327" t="s">
        <v>487</v>
      </c>
      <c r="D327" t="s">
        <v>488</v>
      </c>
      <c r="E327" t="s">
        <v>96</v>
      </c>
      <c r="F327" s="3">
        <v>14</v>
      </c>
      <c r="G327" s="1">
        <v>44651</v>
      </c>
      <c r="H327" s="1">
        <v>44651</v>
      </c>
      <c r="I327">
        <v>0.4</v>
      </c>
      <c r="J327" s="2">
        <f>I327*62879</f>
        <v>25151.600000000002</v>
      </c>
      <c r="K327" s="3" t="s">
        <v>22</v>
      </c>
      <c r="L327" t="s">
        <v>648</v>
      </c>
      <c r="M327" t="s">
        <v>649</v>
      </c>
      <c r="N327" t="s">
        <v>966</v>
      </c>
      <c r="O327" t="s">
        <v>26</v>
      </c>
      <c r="Q327" s="3" t="s">
        <v>27</v>
      </c>
    </row>
    <row r="328" spans="1:17" x14ac:dyDescent="0.25">
      <c r="A328" t="s">
        <v>305</v>
      </c>
      <c r="B328" t="s">
        <v>308</v>
      </c>
      <c r="C328" t="s">
        <v>306</v>
      </c>
      <c r="D328" t="s">
        <v>307</v>
      </c>
      <c r="E328" t="s">
        <v>284</v>
      </c>
      <c r="F328" s="3">
        <v>22</v>
      </c>
      <c r="G328" s="1">
        <v>44651</v>
      </c>
      <c r="H328" s="1">
        <v>44651</v>
      </c>
      <c r="I328">
        <v>0.4</v>
      </c>
      <c r="J328" s="2">
        <f>I328*39155</f>
        <v>15662</v>
      </c>
      <c r="K328" s="3" t="s">
        <v>22</v>
      </c>
      <c r="L328" t="s">
        <v>56</v>
      </c>
      <c r="M328" t="s">
        <v>651</v>
      </c>
      <c r="N328" t="s">
        <v>682</v>
      </c>
      <c r="O328" t="s">
        <v>26</v>
      </c>
      <c r="Q328" s="3" t="s">
        <v>27</v>
      </c>
    </row>
    <row r="329" spans="1:17" x14ac:dyDescent="0.25">
      <c r="A329" t="s">
        <v>52</v>
      </c>
      <c r="B329" t="s">
        <v>248</v>
      </c>
      <c r="C329" t="s">
        <v>54</v>
      </c>
      <c r="D329" t="s">
        <v>55</v>
      </c>
      <c r="E329" t="s">
        <v>21</v>
      </c>
      <c r="F329" s="3">
        <v>5</v>
      </c>
      <c r="G329" s="1">
        <v>44651</v>
      </c>
      <c r="H329" s="1">
        <v>44651</v>
      </c>
      <c r="I329">
        <v>0.4</v>
      </c>
      <c r="J329" s="2">
        <f>I329*76052</f>
        <v>30420.800000000003</v>
      </c>
      <c r="K329" s="3" t="s">
        <v>22</v>
      </c>
      <c r="L329" t="s">
        <v>56</v>
      </c>
      <c r="M329" t="s">
        <v>97</v>
      </c>
      <c r="N329" t="s">
        <v>967</v>
      </c>
      <c r="O329" t="s">
        <v>26</v>
      </c>
      <c r="Q329" s="3" t="s">
        <v>27</v>
      </c>
    </row>
    <row r="330" spans="1:17" x14ac:dyDescent="0.25">
      <c r="A330" t="s">
        <v>557</v>
      </c>
      <c r="B330" t="s">
        <v>559</v>
      </c>
      <c r="C330" t="s">
        <v>418</v>
      </c>
      <c r="D330" t="s">
        <v>558</v>
      </c>
      <c r="E330" t="s">
        <v>96</v>
      </c>
      <c r="F330" s="3">
        <v>10</v>
      </c>
      <c r="G330" s="1">
        <v>44651</v>
      </c>
      <c r="H330" s="1">
        <v>44651</v>
      </c>
      <c r="I330">
        <v>0.4</v>
      </c>
      <c r="J330" s="2">
        <f>I330*62879</f>
        <v>25151.600000000002</v>
      </c>
      <c r="K330" s="3" t="s">
        <v>22</v>
      </c>
      <c r="L330" t="s">
        <v>24</v>
      </c>
      <c r="M330" t="s">
        <v>683</v>
      </c>
      <c r="N330" t="s">
        <v>684</v>
      </c>
      <c r="O330" t="s">
        <v>26</v>
      </c>
      <c r="Q330" s="3" t="s">
        <v>27</v>
      </c>
    </row>
    <row r="331" spans="1:17" x14ac:dyDescent="0.25">
      <c r="A331" t="s">
        <v>560</v>
      </c>
      <c r="B331" t="s">
        <v>562</v>
      </c>
      <c r="C331" t="s">
        <v>448</v>
      </c>
      <c r="D331" t="s">
        <v>561</v>
      </c>
      <c r="E331" t="s">
        <v>96</v>
      </c>
      <c r="F331" s="3">
        <v>8</v>
      </c>
      <c r="G331" s="1">
        <v>44651</v>
      </c>
      <c r="H331" s="1">
        <v>44651</v>
      </c>
      <c r="I331">
        <v>0.4</v>
      </c>
      <c r="J331" s="2">
        <f>I331*62879</f>
        <v>25151.600000000002</v>
      </c>
      <c r="K331" s="3" t="s">
        <v>22</v>
      </c>
      <c r="L331" t="s">
        <v>229</v>
      </c>
      <c r="M331" t="s">
        <v>683</v>
      </c>
      <c r="N331" t="s">
        <v>968</v>
      </c>
      <c r="O331" t="s">
        <v>26</v>
      </c>
      <c r="Q331" s="3" t="s">
        <v>27</v>
      </c>
    </row>
    <row r="332" spans="1:17" x14ac:dyDescent="0.25">
      <c r="A332" t="s">
        <v>420</v>
      </c>
      <c r="B332" t="s">
        <v>423</v>
      </c>
      <c r="C332" t="s">
        <v>421</v>
      </c>
      <c r="D332" t="s">
        <v>422</v>
      </c>
      <c r="E332" t="s">
        <v>96</v>
      </c>
      <c r="F332" s="3">
        <v>9</v>
      </c>
      <c r="G332" s="1">
        <v>44651</v>
      </c>
      <c r="H332" s="1">
        <v>44651</v>
      </c>
      <c r="K332" s="3" t="s">
        <v>36</v>
      </c>
      <c r="L332" t="s">
        <v>63</v>
      </c>
      <c r="M332" t="s">
        <v>639</v>
      </c>
      <c r="N332" t="s">
        <v>969</v>
      </c>
      <c r="O332" t="s">
        <v>26</v>
      </c>
      <c r="Q332" s="3" t="s">
        <v>27</v>
      </c>
    </row>
    <row r="333" spans="1:17" x14ac:dyDescent="0.25">
      <c r="A333" t="s">
        <v>387</v>
      </c>
      <c r="B333" t="s">
        <v>390</v>
      </c>
      <c r="C333" t="s">
        <v>388</v>
      </c>
      <c r="D333" t="s">
        <v>389</v>
      </c>
      <c r="E333" t="s">
        <v>160</v>
      </c>
      <c r="F333" s="3">
        <v>20</v>
      </c>
      <c r="G333" s="1">
        <v>44651</v>
      </c>
      <c r="H333" s="1">
        <v>44651</v>
      </c>
      <c r="K333" s="3" t="s">
        <v>36</v>
      </c>
      <c r="L333" t="s">
        <v>229</v>
      </c>
      <c r="M333" t="s">
        <v>602</v>
      </c>
      <c r="N333" t="s">
        <v>620</v>
      </c>
      <c r="O333" t="s">
        <v>26</v>
      </c>
      <c r="Q333" s="3" t="s">
        <v>27</v>
      </c>
    </row>
    <row r="334" spans="1:17" x14ac:dyDescent="0.25">
      <c r="A334" t="s">
        <v>297</v>
      </c>
      <c r="B334" t="s">
        <v>300</v>
      </c>
      <c r="C334" t="s">
        <v>298</v>
      </c>
      <c r="D334" t="s">
        <v>299</v>
      </c>
      <c r="E334" t="s">
        <v>96</v>
      </c>
      <c r="F334" s="3">
        <v>12</v>
      </c>
      <c r="G334" s="1">
        <v>44651</v>
      </c>
      <c r="H334" s="1">
        <v>44651</v>
      </c>
      <c r="I334">
        <v>0.4</v>
      </c>
      <c r="J334" s="2">
        <f>I334*62879</f>
        <v>25151.600000000002</v>
      </c>
      <c r="K334" s="3" t="s">
        <v>22</v>
      </c>
      <c r="L334" t="s">
        <v>648</v>
      </c>
      <c r="M334" t="s">
        <v>649</v>
      </c>
      <c r="N334" t="s">
        <v>970</v>
      </c>
      <c r="O334" t="s">
        <v>26</v>
      </c>
      <c r="Q334" s="3" t="s">
        <v>27</v>
      </c>
    </row>
    <row r="335" spans="1:17" x14ac:dyDescent="0.25">
      <c r="A335" t="s">
        <v>457</v>
      </c>
      <c r="B335" t="s">
        <v>460</v>
      </c>
      <c r="C335" t="s">
        <v>458</v>
      </c>
      <c r="D335" t="s">
        <v>459</v>
      </c>
      <c r="E335" t="s">
        <v>21</v>
      </c>
      <c r="F335" s="3">
        <v>5</v>
      </c>
      <c r="G335" s="1">
        <v>44651</v>
      </c>
      <c r="H335" s="1">
        <v>44651</v>
      </c>
      <c r="K335" s="3" t="s">
        <v>36</v>
      </c>
      <c r="L335" t="s">
        <v>49</v>
      </c>
      <c r="M335" t="s">
        <v>50</v>
      </c>
      <c r="N335" t="s">
        <v>971</v>
      </c>
      <c r="O335" t="s">
        <v>26</v>
      </c>
      <c r="Q335" s="3" t="s">
        <v>27</v>
      </c>
    </row>
    <row r="336" spans="1:17" x14ac:dyDescent="0.25">
      <c r="A336" t="s">
        <v>986</v>
      </c>
      <c r="B336" t="s">
        <v>989</v>
      </c>
      <c r="C336" t="s">
        <v>199</v>
      </c>
      <c r="D336" t="s">
        <v>990</v>
      </c>
      <c r="E336" t="s">
        <v>21</v>
      </c>
      <c r="F336" s="3">
        <v>5</v>
      </c>
      <c r="G336" s="1">
        <v>44614</v>
      </c>
      <c r="H336" s="1">
        <v>44614</v>
      </c>
      <c r="I336">
        <v>0.4</v>
      </c>
      <c r="J336" s="2">
        <v>30421</v>
      </c>
      <c r="K336" s="3" t="s">
        <v>22</v>
      </c>
      <c r="L336" t="s">
        <v>23</v>
      </c>
      <c r="M336" t="s">
        <v>37</v>
      </c>
      <c r="N336" t="s">
        <v>991</v>
      </c>
      <c r="O336" t="s">
        <v>90</v>
      </c>
      <c r="P336" s="16" t="s">
        <v>987</v>
      </c>
      <c r="Q336" s="3" t="s">
        <v>988</v>
      </c>
    </row>
    <row r="337" spans="1:17" x14ac:dyDescent="0.25">
      <c r="A337" t="s">
        <v>1006</v>
      </c>
      <c r="B337" t="s">
        <v>992</v>
      </c>
      <c r="C337" t="s">
        <v>993</v>
      </c>
      <c r="D337" t="s">
        <v>994</v>
      </c>
      <c r="E337" t="s">
        <v>21</v>
      </c>
      <c r="F337" s="3">
        <v>2</v>
      </c>
      <c r="G337" s="1">
        <v>44565</v>
      </c>
      <c r="H337" s="1">
        <v>44566</v>
      </c>
      <c r="I337">
        <v>1.4</v>
      </c>
      <c r="J337" s="2">
        <v>106473</v>
      </c>
      <c r="K337" s="3" t="s">
        <v>22</v>
      </c>
      <c r="L337" t="s">
        <v>23</v>
      </c>
      <c r="M337" t="s">
        <v>63</v>
      </c>
      <c r="N337" t="s">
        <v>1012</v>
      </c>
      <c r="O337" t="s">
        <v>90</v>
      </c>
      <c r="P337" s="16">
        <v>263247</v>
      </c>
      <c r="Q337" s="3" t="s">
        <v>1005</v>
      </c>
    </row>
    <row r="338" spans="1:17" x14ac:dyDescent="0.25">
      <c r="A338" t="s">
        <v>1007</v>
      </c>
      <c r="B338" t="s">
        <v>995</v>
      </c>
      <c r="C338" t="s">
        <v>996</v>
      </c>
      <c r="D338" t="s">
        <v>997</v>
      </c>
      <c r="E338" t="s">
        <v>96</v>
      </c>
      <c r="F338" s="3">
        <v>6</v>
      </c>
      <c r="G338" s="1">
        <v>44565</v>
      </c>
      <c r="H338" s="1">
        <v>44566</v>
      </c>
      <c r="I338">
        <v>1.4</v>
      </c>
      <c r="J338" s="2">
        <v>88031</v>
      </c>
      <c r="K338" s="3" t="s">
        <v>22</v>
      </c>
      <c r="L338" t="s">
        <v>23</v>
      </c>
      <c r="M338" t="s">
        <v>63</v>
      </c>
      <c r="N338" t="s">
        <v>1012</v>
      </c>
      <c r="O338" t="s">
        <v>90</v>
      </c>
      <c r="P338" s="16">
        <v>263247</v>
      </c>
      <c r="Q338" s="3" t="s">
        <v>1005</v>
      </c>
    </row>
    <row r="339" spans="1:17" x14ac:dyDescent="0.25">
      <c r="A339" t="s">
        <v>1008</v>
      </c>
      <c r="B339" t="s">
        <v>998</v>
      </c>
      <c r="C339" t="s">
        <v>999</v>
      </c>
      <c r="D339" t="s">
        <v>1000</v>
      </c>
      <c r="E339" t="s">
        <v>21</v>
      </c>
      <c r="F339" s="3">
        <v>2</v>
      </c>
      <c r="G339" s="1">
        <v>44565</v>
      </c>
      <c r="H339" s="1">
        <v>44566</v>
      </c>
      <c r="I339">
        <v>1.4</v>
      </c>
      <c r="J339" s="2">
        <v>106473</v>
      </c>
      <c r="K339" s="3" t="s">
        <v>22</v>
      </c>
      <c r="L339" t="s">
        <v>23</v>
      </c>
      <c r="M339" t="s">
        <v>63</v>
      </c>
      <c r="N339" t="s">
        <v>1012</v>
      </c>
      <c r="O339" t="s">
        <v>90</v>
      </c>
      <c r="P339" s="16">
        <v>263247</v>
      </c>
      <c r="Q339" s="3" t="s">
        <v>1005</v>
      </c>
    </row>
    <row r="340" spans="1:17" x14ac:dyDescent="0.25">
      <c r="A340" t="s">
        <v>1007</v>
      </c>
      <c r="B340" t="s">
        <v>995</v>
      </c>
      <c r="C340" t="s">
        <v>996</v>
      </c>
      <c r="D340" t="s">
        <v>997</v>
      </c>
      <c r="E340" t="s">
        <v>96</v>
      </c>
      <c r="F340" s="3">
        <v>6</v>
      </c>
      <c r="G340" s="1">
        <v>44607</v>
      </c>
      <c r="H340" s="1">
        <v>44608</v>
      </c>
      <c r="I340">
        <v>1.4</v>
      </c>
      <c r="J340" s="2">
        <v>88031</v>
      </c>
      <c r="K340" s="3" t="s">
        <v>22</v>
      </c>
      <c r="L340" t="s">
        <v>23</v>
      </c>
      <c r="M340" t="s">
        <v>904</v>
      </c>
      <c r="N340" t="s">
        <v>1013</v>
      </c>
      <c r="O340" t="s">
        <v>90</v>
      </c>
      <c r="P340" s="16">
        <v>303910</v>
      </c>
      <c r="Q340" s="3" t="s">
        <v>1005</v>
      </c>
    </row>
    <row r="341" spans="1:17" x14ac:dyDescent="0.25">
      <c r="A341" t="s">
        <v>1007</v>
      </c>
      <c r="B341" t="s">
        <v>995</v>
      </c>
      <c r="C341" t="s">
        <v>996</v>
      </c>
      <c r="D341" t="s">
        <v>997</v>
      </c>
      <c r="E341" t="s">
        <v>96</v>
      </c>
      <c r="F341" s="3">
        <v>6</v>
      </c>
      <c r="G341" s="1">
        <v>44613</v>
      </c>
      <c r="H341" s="1">
        <v>44615</v>
      </c>
      <c r="I341">
        <v>2.4</v>
      </c>
      <c r="J341" s="2">
        <v>150910</v>
      </c>
      <c r="K341" s="3" t="s">
        <v>22</v>
      </c>
      <c r="L341" t="s">
        <v>23</v>
      </c>
      <c r="M341" t="s">
        <v>949</v>
      </c>
      <c r="N341" t="s">
        <v>1014</v>
      </c>
      <c r="O341" t="s">
        <v>90</v>
      </c>
      <c r="P341" s="16">
        <v>183310</v>
      </c>
      <c r="Q341" s="3" t="s">
        <v>1005</v>
      </c>
    </row>
    <row r="342" spans="1:17" x14ac:dyDescent="0.25">
      <c r="A342" t="s">
        <v>1007</v>
      </c>
      <c r="B342" t="s">
        <v>995</v>
      </c>
      <c r="C342" t="s">
        <v>996</v>
      </c>
      <c r="D342" t="s">
        <v>997</v>
      </c>
      <c r="E342" t="s">
        <v>96</v>
      </c>
      <c r="F342" s="3">
        <v>6</v>
      </c>
      <c r="G342" s="1">
        <v>44609</v>
      </c>
      <c r="H342" s="1">
        <v>44609</v>
      </c>
      <c r="K342" s="3" t="s">
        <v>36</v>
      </c>
      <c r="L342" t="s">
        <v>23</v>
      </c>
      <c r="M342" t="s">
        <v>24</v>
      </c>
      <c r="N342" t="s">
        <v>1015</v>
      </c>
      <c r="O342" t="s">
        <v>26</v>
      </c>
      <c r="P342" s="16"/>
      <c r="Q342" s="3" t="s">
        <v>1005</v>
      </c>
    </row>
    <row r="343" spans="1:17" x14ac:dyDescent="0.25">
      <c r="A343" t="s">
        <v>1008</v>
      </c>
      <c r="B343" t="s">
        <v>998</v>
      </c>
      <c r="C343" t="s">
        <v>999</v>
      </c>
      <c r="D343" t="s">
        <v>1000</v>
      </c>
      <c r="E343" t="s">
        <v>21</v>
      </c>
      <c r="F343" s="3">
        <v>2</v>
      </c>
      <c r="G343" s="1">
        <v>44609</v>
      </c>
      <c r="H343" s="1">
        <v>44609</v>
      </c>
      <c r="K343" s="3" t="s">
        <v>36</v>
      </c>
      <c r="L343" t="s">
        <v>23</v>
      </c>
      <c r="M343" t="s">
        <v>24</v>
      </c>
      <c r="N343" t="s">
        <v>1015</v>
      </c>
      <c r="O343" t="s">
        <v>26</v>
      </c>
      <c r="P343" s="16"/>
      <c r="Q343" s="3" t="s">
        <v>1005</v>
      </c>
    </row>
    <row r="344" spans="1:17" x14ac:dyDescent="0.25">
      <c r="A344" t="s">
        <v>1009</v>
      </c>
      <c r="B344" t="s">
        <v>1001</v>
      </c>
      <c r="C344" t="s">
        <v>265</v>
      </c>
      <c r="D344" t="s">
        <v>35</v>
      </c>
      <c r="E344" t="s">
        <v>96</v>
      </c>
      <c r="F344" s="3">
        <v>12</v>
      </c>
      <c r="G344" s="1">
        <v>44621</v>
      </c>
      <c r="H344" s="1">
        <v>44621</v>
      </c>
      <c r="I344">
        <v>0.4</v>
      </c>
      <c r="J344" s="2">
        <v>25152</v>
      </c>
      <c r="K344" s="3" t="s">
        <v>22</v>
      </c>
      <c r="L344" t="s">
        <v>23</v>
      </c>
      <c r="M344" t="s">
        <v>891</v>
      </c>
      <c r="N344" t="s">
        <v>1016</v>
      </c>
      <c r="O344" t="s">
        <v>26</v>
      </c>
      <c r="P344" s="16"/>
      <c r="Q344" s="3" t="s">
        <v>1005</v>
      </c>
    </row>
    <row r="345" spans="1:17" x14ac:dyDescent="0.25">
      <c r="A345" t="s">
        <v>1010</v>
      </c>
      <c r="B345" t="s">
        <v>186</v>
      </c>
      <c r="C345" t="s">
        <v>455</v>
      </c>
      <c r="D345" t="s">
        <v>1002</v>
      </c>
      <c r="E345" t="s">
        <v>96</v>
      </c>
      <c r="F345" s="3">
        <v>5</v>
      </c>
      <c r="G345" s="1">
        <v>44621</v>
      </c>
      <c r="H345" s="1">
        <v>44621</v>
      </c>
      <c r="I345">
        <v>0.4</v>
      </c>
      <c r="J345" s="2">
        <v>30421</v>
      </c>
      <c r="K345" s="3" t="s">
        <v>22</v>
      </c>
      <c r="L345" t="s">
        <v>23</v>
      </c>
      <c r="M345" t="s">
        <v>891</v>
      </c>
      <c r="N345" t="s">
        <v>1016</v>
      </c>
      <c r="O345" t="s">
        <v>26</v>
      </c>
      <c r="P345" s="16"/>
      <c r="Q345" s="3" t="s">
        <v>1005</v>
      </c>
    </row>
    <row r="346" spans="1:17" x14ac:dyDescent="0.25">
      <c r="A346" t="s">
        <v>1011</v>
      </c>
      <c r="B346" t="s">
        <v>1003</v>
      </c>
      <c r="C346" t="s">
        <v>1004</v>
      </c>
      <c r="D346" t="s">
        <v>307</v>
      </c>
      <c r="E346" t="s">
        <v>96</v>
      </c>
      <c r="F346" s="3">
        <v>5</v>
      </c>
      <c r="G346" s="1">
        <v>44621</v>
      </c>
      <c r="H346" s="1">
        <v>44621</v>
      </c>
      <c r="I346">
        <v>0.4</v>
      </c>
      <c r="J346" s="2">
        <v>30421</v>
      </c>
      <c r="K346" s="3" t="s">
        <v>22</v>
      </c>
      <c r="L346" t="s">
        <v>23</v>
      </c>
      <c r="M346" t="s">
        <v>891</v>
      </c>
      <c r="N346" t="s">
        <v>1016</v>
      </c>
      <c r="O346" t="s">
        <v>26</v>
      </c>
      <c r="P346" s="16"/>
      <c r="Q346" s="3" t="s">
        <v>1005</v>
      </c>
    </row>
    <row r="347" spans="1:17" x14ac:dyDescent="0.25">
      <c r="A347" t="s">
        <v>1011</v>
      </c>
      <c r="B347" t="s">
        <v>1003</v>
      </c>
      <c r="C347" t="s">
        <v>1004</v>
      </c>
      <c r="D347" t="s">
        <v>307</v>
      </c>
      <c r="E347" t="s">
        <v>96</v>
      </c>
      <c r="F347" s="3">
        <v>5</v>
      </c>
      <c r="G347" s="1">
        <v>44651</v>
      </c>
      <c r="H347" s="1">
        <v>44651</v>
      </c>
      <c r="I347">
        <v>0.4</v>
      </c>
      <c r="J347" s="2">
        <v>30421</v>
      </c>
      <c r="K347" s="3" t="s">
        <v>22</v>
      </c>
      <c r="L347" t="s">
        <v>23</v>
      </c>
      <c r="M347" t="s">
        <v>24</v>
      </c>
      <c r="N347" t="s">
        <v>1017</v>
      </c>
      <c r="O347" t="s">
        <v>26</v>
      </c>
      <c r="P347" s="16"/>
      <c r="Q347" s="3" t="s">
        <v>1005</v>
      </c>
    </row>
    <row r="348" spans="1:17" x14ac:dyDescent="0.25">
      <c r="A348" t="s">
        <v>1009</v>
      </c>
      <c r="B348" t="s">
        <v>1001</v>
      </c>
      <c r="C348" t="s">
        <v>265</v>
      </c>
      <c r="D348" t="s">
        <v>35</v>
      </c>
      <c r="E348" t="s">
        <v>96</v>
      </c>
      <c r="F348" s="3">
        <v>12</v>
      </c>
      <c r="G348" s="1">
        <v>44651</v>
      </c>
      <c r="H348" s="1">
        <v>44651</v>
      </c>
      <c r="I348">
        <v>0.4</v>
      </c>
      <c r="J348" s="2">
        <v>25152</v>
      </c>
      <c r="K348" s="3" t="s">
        <v>22</v>
      </c>
      <c r="L348" t="s">
        <v>23</v>
      </c>
      <c r="M348" t="s">
        <v>24</v>
      </c>
      <c r="N348" t="s">
        <v>1017</v>
      </c>
      <c r="O348" t="s">
        <v>26</v>
      </c>
      <c r="P348" s="16"/>
      <c r="Q348" s="3" t="s">
        <v>1005</v>
      </c>
    </row>
    <row r="349" spans="1:17" x14ac:dyDescent="0.25">
      <c r="A349" t="s">
        <v>1010</v>
      </c>
      <c r="B349" t="s">
        <v>186</v>
      </c>
      <c r="C349" t="s">
        <v>455</v>
      </c>
      <c r="D349" t="s">
        <v>1002</v>
      </c>
      <c r="E349" t="s">
        <v>96</v>
      </c>
      <c r="F349" s="3">
        <v>5</v>
      </c>
      <c r="G349" s="1">
        <v>44651</v>
      </c>
      <c r="H349" s="1">
        <v>44651</v>
      </c>
      <c r="I349">
        <v>0.4</v>
      </c>
      <c r="J349" s="2">
        <v>30421</v>
      </c>
      <c r="K349" s="3" t="s">
        <v>22</v>
      </c>
      <c r="L349" t="s">
        <v>23</v>
      </c>
      <c r="M349" t="s">
        <v>24</v>
      </c>
      <c r="N349" t="s">
        <v>1017</v>
      </c>
      <c r="O349" t="s">
        <v>26</v>
      </c>
      <c r="P349" s="16"/>
      <c r="Q349" s="3" t="s">
        <v>1005</v>
      </c>
    </row>
  </sheetData>
  <mergeCells count="2">
    <mergeCell ref="A1:Q1"/>
    <mergeCell ref="A3:Q3"/>
  </mergeCells>
  <phoneticPr fontId="3" type="noConversion"/>
  <pageMargins left="0.7" right="0.7" top="0.75" bottom="0.75" header="0.3" footer="0.3"/>
  <pageSetup paperSize="9" orientation="portrait" horizontalDpi="4294967295" verticalDpi="4294967295"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12956-B188-4524-9772-41F7CE099C07}">
  <sheetPr>
    <tabColor theme="8"/>
  </sheetPr>
  <dimension ref="A1:O12"/>
  <sheetViews>
    <sheetView zoomScale="70" zoomScaleNormal="70" workbookViewId="0">
      <selection activeCell="A4" sqref="A4"/>
    </sheetView>
  </sheetViews>
  <sheetFormatPr baseColWidth="10" defaultRowHeight="15" x14ac:dyDescent="0.25"/>
  <cols>
    <col min="1" max="1" width="14.28515625" customWidth="1"/>
    <col min="2" max="2" width="12.140625" customWidth="1"/>
    <col min="3" max="4" width="13" customWidth="1"/>
    <col min="5" max="5" width="22.5703125" bestFit="1" customWidth="1"/>
    <col min="6" max="6" width="11.42578125" style="14"/>
    <col min="7" max="7" width="14.85546875" customWidth="1"/>
    <col min="8" max="8" width="15.140625" customWidth="1"/>
    <col min="9" max="9" width="19.7109375" customWidth="1"/>
    <col min="10" max="10" width="17.42578125" customWidth="1"/>
    <col min="11" max="11" width="29.5703125" bestFit="1" customWidth="1"/>
    <col min="12" max="12" width="131.85546875" customWidth="1"/>
    <col min="13" max="13" width="17.42578125" bestFit="1" customWidth="1"/>
    <col min="14" max="14" width="23.85546875" customWidth="1"/>
    <col min="15" max="15" width="23.42578125" bestFit="1" customWidth="1"/>
  </cols>
  <sheetData>
    <row r="1" spans="1:15" s="17" customFormat="1" ht="27.75" customHeight="1" x14ac:dyDescent="0.4">
      <c r="A1" s="26" t="s">
        <v>1018</v>
      </c>
      <c r="B1" s="26"/>
      <c r="C1" s="26"/>
      <c r="D1" s="26"/>
      <c r="E1" s="26"/>
      <c r="F1" s="26"/>
      <c r="G1" s="26"/>
      <c r="H1" s="26"/>
      <c r="I1" s="26"/>
      <c r="J1" s="26"/>
      <c r="K1" s="26"/>
      <c r="L1" s="26"/>
      <c r="M1" s="26"/>
      <c r="N1" s="26"/>
      <c r="O1" s="26"/>
    </row>
    <row r="2" spans="1:15" s="17" customFormat="1" ht="12.75" x14ac:dyDescent="0.2">
      <c r="F2" s="18"/>
      <c r="G2" s="19"/>
      <c r="H2" s="19"/>
      <c r="I2" s="18"/>
      <c r="J2" s="20"/>
      <c r="K2" s="18"/>
    </row>
    <row r="3" spans="1:15" s="17" customFormat="1" ht="23.25" x14ac:dyDescent="0.35">
      <c r="A3" s="27" t="s">
        <v>1021</v>
      </c>
      <c r="B3" s="28"/>
      <c r="C3" s="28"/>
      <c r="D3" s="28"/>
      <c r="E3" s="28"/>
      <c r="F3" s="28"/>
      <c r="G3" s="28"/>
      <c r="H3" s="28"/>
      <c r="I3" s="28"/>
      <c r="J3" s="28"/>
      <c r="K3" s="28"/>
      <c r="L3" s="28"/>
      <c r="M3" s="28"/>
      <c r="N3" s="28"/>
      <c r="O3" s="28"/>
    </row>
    <row r="4" spans="1:15" s="17" customFormat="1" ht="12.75" x14ac:dyDescent="0.2">
      <c r="F4" s="18"/>
      <c r="G4" s="19"/>
      <c r="H4" s="19"/>
      <c r="I4" s="18"/>
      <c r="J4" s="20"/>
      <c r="K4" s="18"/>
    </row>
    <row r="5" spans="1:15" s="17" customFormat="1" ht="23.25" x14ac:dyDescent="0.35">
      <c r="A5" s="21" t="s">
        <v>1019</v>
      </c>
      <c r="F5" s="18"/>
      <c r="G5" s="19"/>
      <c r="H5" s="19"/>
      <c r="I5" s="18"/>
      <c r="J5" s="20"/>
      <c r="K5" s="18"/>
    </row>
    <row r="6" spans="1:15" s="17" customFormat="1" ht="12.75" x14ac:dyDescent="0.2">
      <c r="F6" s="18"/>
      <c r="G6" s="19"/>
      <c r="H6" s="19"/>
      <c r="I6" s="18"/>
      <c r="J6" s="20"/>
      <c r="K6" s="18"/>
    </row>
    <row r="8" spans="1:15" s="4" customFormat="1" x14ac:dyDescent="0.25">
      <c r="A8" s="4" t="s">
        <v>0</v>
      </c>
      <c r="B8" s="4" t="s">
        <v>1</v>
      </c>
      <c r="C8" s="4" t="s">
        <v>2</v>
      </c>
      <c r="D8" s="4" t="s">
        <v>3</v>
      </c>
      <c r="E8" s="4" t="s">
        <v>4</v>
      </c>
      <c r="F8" s="13" t="s">
        <v>5</v>
      </c>
      <c r="G8" s="5" t="s">
        <v>6</v>
      </c>
      <c r="H8" s="5" t="s">
        <v>7</v>
      </c>
      <c r="I8" s="4" t="s">
        <v>8</v>
      </c>
      <c r="J8" s="6" t="s">
        <v>9</v>
      </c>
      <c r="K8" s="4" t="s">
        <v>12</v>
      </c>
      <c r="L8" s="4" t="s">
        <v>13</v>
      </c>
      <c r="M8" s="4" t="s">
        <v>14</v>
      </c>
      <c r="N8" s="4" t="s">
        <v>15</v>
      </c>
      <c r="O8" s="4" t="s">
        <v>16</v>
      </c>
    </row>
    <row r="9" spans="1:15" ht="105" x14ac:dyDescent="0.25">
      <c r="A9" s="9" t="s">
        <v>686</v>
      </c>
      <c r="B9" t="s">
        <v>973</v>
      </c>
      <c r="C9" t="s">
        <v>685</v>
      </c>
      <c r="D9" t="s">
        <v>974</v>
      </c>
      <c r="E9" t="s">
        <v>21</v>
      </c>
      <c r="F9" s="14">
        <v>3</v>
      </c>
      <c r="G9" s="8">
        <v>44591</v>
      </c>
      <c r="H9" s="8">
        <v>44606</v>
      </c>
      <c r="I9" s="3">
        <v>15.4</v>
      </c>
      <c r="J9" s="10">
        <v>4212438</v>
      </c>
      <c r="K9" s="23" t="s">
        <v>972</v>
      </c>
      <c r="L9" s="23" t="s">
        <v>975</v>
      </c>
      <c r="M9" s="24" t="s">
        <v>90</v>
      </c>
      <c r="N9" s="11">
        <v>1555420</v>
      </c>
      <c r="O9" t="s">
        <v>27</v>
      </c>
    </row>
    <row r="10" spans="1:15" ht="105" x14ac:dyDescent="0.25">
      <c r="A10" s="9" t="s">
        <v>202</v>
      </c>
      <c r="B10" t="s">
        <v>203</v>
      </c>
      <c r="C10" t="s">
        <v>204</v>
      </c>
      <c r="D10" t="s">
        <v>205</v>
      </c>
      <c r="E10" t="s">
        <v>21</v>
      </c>
      <c r="F10" s="14">
        <v>1</v>
      </c>
      <c r="G10" s="8">
        <v>44591</v>
      </c>
      <c r="H10" s="8">
        <v>44606</v>
      </c>
      <c r="I10" s="3">
        <v>15.4</v>
      </c>
      <c r="J10" s="10">
        <v>4212438</v>
      </c>
      <c r="K10" s="23" t="s">
        <v>972</v>
      </c>
      <c r="L10" s="23" t="s">
        <v>975</v>
      </c>
      <c r="M10" s="24" t="s">
        <v>90</v>
      </c>
      <c r="N10" s="11">
        <v>5011370</v>
      </c>
      <c r="O10" t="s">
        <v>27</v>
      </c>
    </row>
    <row r="11" spans="1:15" x14ac:dyDescent="0.25">
      <c r="A11" s="9" t="s">
        <v>978</v>
      </c>
      <c r="B11" t="s">
        <v>982</v>
      </c>
      <c r="C11" s="7" t="s">
        <v>983</v>
      </c>
      <c r="D11" t="s">
        <v>277</v>
      </c>
      <c r="E11" t="s">
        <v>96</v>
      </c>
      <c r="F11" s="14">
        <v>8</v>
      </c>
      <c r="G11" s="8">
        <v>44644</v>
      </c>
      <c r="H11" s="8">
        <v>44652</v>
      </c>
      <c r="I11" s="9">
        <v>8.4</v>
      </c>
      <c r="J11" s="10">
        <v>666495</v>
      </c>
      <c r="K11" s="23" t="s">
        <v>976</v>
      </c>
      <c r="L11" s="23" t="s">
        <v>977</v>
      </c>
      <c r="M11" s="25" t="s">
        <v>26</v>
      </c>
      <c r="N11" s="11">
        <v>0</v>
      </c>
      <c r="O11" s="12" t="s">
        <v>688</v>
      </c>
    </row>
    <row r="12" spans="1:15" x14ac:dyDescent="0.25">
      <c r="A12" s="9" t="s">
        <v>981</v>
      </c>
      <c r="B12" t="s">
        <v>60</v>
      </c>
      <c r="C12" s="7" t="s">
        <v>984</v>
      </c>
      <c r="D12" t="s">
        <v>985</v>
      </c>
      <c r="E12" t="s">
        <v>96</v>
      </c>
      <c r="F12" s="14">
        <v>9</v>
      </c>
      <c r="G12" s="8">
        <v>44647</v>
      </c>
      <c r="H12" s="8">
        <v>44653</v>
      </c>
      <c r="I12" s="9">
        <v>6.4</v>
      </c>
      <c r="J12" s="10">
        <v>0</v>
      </c>
      <c r="K12" s="23" t="s">
        <v>979</v>
      </c>
      <c r="L12" s="23" t="s">
        <v>980</v>
      </c>
      <c r="M12" s="25" t="s">
        <v>26</v>
      </c>
      <c r="N12" s="11">
        <v>0</v>
      </c>
      <c r="O12" t="s">
        <v>27</v>
      </c>
    </row>
  </sheetData>
  <mergeCells count="2">
    <mergeCell ref="A1:O1"/>
    <mergeCell ref="A3:O3"/>
  </mergeCells>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0D2FD5C241A1494FA576161CC2FAEAEE" ma:contentTypeVersion="13" ma:contentTypeDescription="Crear nuevo documento." ma:contentTypeScope="" ma:versionID="516a2bb4e06eea7103ae98228c32d2dd">
  <xsd:schema xmlns:xsd="http://www.w3.org/2001/XMLSchema" xmlns:xs="http://www.w3.org/2001/XMLSchema" xmlns:p="http://schemas.microsoft.com/office/2006/metadata/properties" xmlns:ns3="ef331753-91a4-4cda-98c2-420a6a58d139" xmlns:ns4="66ffc224-3ba0-4176-8efa-217e9de68ffc" targetNamespace="http://schemas.microsoft.com/office/2006/metadata/properties" ma:root="true" ma:fieldsID="3eb0e9a6291c615365137a4d2733737a" ns3:_="" ns4:_="">
    <xsd:import namespace="ef331753-91a4-4cda-98c2-420a6a58d139"/>
    <xsd:import namespace="66ffc224-3ba0-4176-8efa-217e9de68ff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331753-91a4-4cda-98c2-420a6a58d1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ffc224-3ba0-4176-8efa-217e9de68ffc"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SharingHintHash" ma:index="20"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EF6646-3909-4A1E-8059-F3B47DDF13DE}">
  <ds:schemaRefs>
    <ds:schemaRef ds:uri="http://schemas.microsoft.com/sharepoint/v3/contenttype/forms"/>
  </ds:schemaRefs>
</ds:datastoreItem>
</file>

<file path=customXml/itemProps2.xml><?xml version="1.0" encoding="utf-8"?>
<ds:datastoreItem xmlns:ds="http://schemas.openxmlformats.org/officeDocument/2006/customXml" ds:itemID="{3C172CD8-DD9B-4A26-88DA-2168D9F0A8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331753-91a4-4cda-98c2-420a6a58d139"/>
    <ds:schemaRef ds:uri="66ffc224-3ba0-4176-8efa-217e9de68f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305586-0BEB-434E-B7F8-EE93D422D649}">
  <ds:schemaRefs>
    <ds:schemaRef ds:uri="http://purl.org/dc/dcmitype/"/>
    <ds:schemaRef ds:uri="http://schemas.microsoft.com/office/2006/documentManagement/types"/>
    <ds:schemaRef ds:uri="http://www.w3.org/XML/1998/namespace"/>
    <ds:schemaRef ds:uri="66ffc224-3ba0-4176-8efa-217e9de68ffc"/>
    <ds:schemaRef ds:uri="http://schemas.microsoft.com/office/2006/metadata/properties"/>
    <ds:schemaRef ds:uri="http://purl.org/dc/terms/"/>
    <ds:schemaRef ds:uri="ef331753-91a4-4cda-98c2-420a6a58d139"/>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COMISIONES NACIONALES</vt:lpstr>
      <vt:lpstr>COMISIONES INTERNACIONALES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Ovalle Leyton</dc:creator>
  <cp:lastModifiedBy>Karen Veloso Torres</cp:lastModifiedBy>
  <dcterms:created xsi:type="dcterms:W3CDTF">2022-03-29T12:14:34Z</dcterms:created>
  <dcterms:modified xsi:type="dcterms:W3CDTF">2022-04-18T19:52:41Z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0x0101000D2FD5C241A1494FA576161CC2FAEAEE</vt:lpwstr>
  </property>
</Properties>
</file>