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<sst xmlns="http://schemas.openxmlformats.org/spreadsheetml/2006/main" count="64" uniqueCount="46">
  <si>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PRESUPUESTO</t>
  </si>
  <si>
    <t>RECURSOS HUMANOS</t>
  </si>
  <si>
    <t>Aporte Corfo 
($)</t>
  </si>
  <si>
    <t>Aporte Beneficiario 
($)</t>
  </si>
  <si>
    <t>Aporte Asociado 
($) (**)</t>
  </si>
  <si>
    <t>Aporte Coejecutor 
($) (**)</t>
  </si>
  <si>
    <t>TOTAL 
($)</t>
  </si>
  <si>
    <t>Cuadro resumen totalizado</t>
  </si>
  <si>
    <t>Nombre, RUT, horas dedicadas al proyecto e indicar si corresponde a nueva contratación</t>
  </si>
  <si>
    <t>Especificación del Cargo</t>
  </si>
  <si>
    <t>Cuentas Financiables</t>
  </si>
  <si>
    <t>Solicitado a Corfo 
($)</t>
  </si>
  <si>
    <t>Aporte Beneficiario ($) **</t>
  </si>
  <si>
    <t>Aporte Asociado 
($) **</t>
  </si>
  <si>
    <t>Aporte Coejecutor
($) **</t>
  </si>
  <si>
    <t>Total 
($)</t>
  </si>
  <si>
    <t>Ideas de Negocios Fondo SSAF Desafío</t>
  </si>
  <si>
    <t>Actividades de convocatorias, seguimiento y acompañamiento (RRHH y Operación)</t>
  </si>
  <si>
    <t>Gastos de Garantia</t>
  </si>
  <si>
    <t>TOTAL Fondo SSAF Desafío ($)</t>
  </si>
  <si>
    <t>Porcentajes %</t>
  </si>
  <si>
    <t>Overhead</t>
  </si>
  <si>
    <t>(**) Los aportes deben ser pecuniarios</t>
  </si>
  <si>
    <t xml:space="preserve">Total </t>
  </si>
  <si>
    <t xml:space="preserve">GASTOS DE OPERACIÓN </t>
  </si>
  <si>
    <t>Aporte Corfo
($)</t>
  </si>
  <si>
    <t>Ítem</t>
  </si>
  <si>
    <t>Descripción del Gasto</t>
  </si>
  <si>
    <t>No modificar ni eliminar</t>
  </si>
  <si>
    <t>Chequeo para verificar cumplimiento de presupuesto de acuerdo a bases del concurso</t>
  </si>
  <si>
    <t>% costos de garantía máximo aporte Corfo</t>
  </si>
  <si>
    <t>% de aporte Beneficiario</t>
  </si>
  <si>
    <t>% de co-financiamiento Corfo</t>
  </si>
  <si>
    <t>Monto máx. Ideas de Negocios Fondo SSAF Desafío</t>
  </si>
  <si>
    <t>Monto máx. Actividades realizadas por el Adm. Fondo y Garantías</t>
  </si>
  <si>
    <t>Monto máx. Corfo</t>
  </si>
  <si>
    <t>% máximo de cofinanciamiento Corfo para Ideas de Negocios</t>
  </si>
  <si>
    <t>Costo financiero de garantías</t>
  </si>
  <si>
    <t>Monto máx. Overhead</t>
  </si>
  <si>
    <r>
      <rPr>
        <b/>
        <sz val="12"/>
        <color indexed="8"/>
        <rFont val="Calibri"/>
        <family val="2"/>
      </rPr>
      <t>RECORDATORIO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Para las etapas de Animación e Inicio de proyecto:</t>
    </r>
    <r>
      <rPr>
        <sz val="11"/>
        <color theme="1"/>
        <rFont val="Calibri"/>
        <family val="2"/>
      </rPr>
      <t xml:space="preserve"> Todos los aportes deben ser pecuniarios.
</t>
    </r>
    <r>
      <rPr>
        <b/>
        <sz val="11"/>
        <color indexed="8"/>
        <rFont val="Calibri"/>
        <family val="2"/>
      </rPr>
      <t xml:space="preserve">Recursos Humanos: </t>
    </r>
    <r>
      <rPr>
        <sz val="11"/>
        <color theme="1"/>
        <rFont val="Calibri"/>
        <family val="2"/>
      </rPr>
      <t xml:space="preserve">Para cada recurso humano debe considerar como máximo 180 horas al mes.
</t>
    </r>
    <r>
      <rPr>
        <b/>
        <sz val="11"/>
        <color indexed="8"/>
        <rFont val="Calibri"/>
        <family val="2"/>
      </rPr>
      <t xml:space="preserve">Gastos de Operación: </t>
    </r>
    <r>
      <rPr>
        <sz val="11"/>
        <color theme="1"/>
        <rFont val="Calibri"/>
        <family val="2"/>
      </rPr>
      <t xml:space="preserve">Considerar lo indicado en las Bases Administrativas Generales de la Gerencia de Emprendimiento (numeral 3.4). En esta cuenta se debe considerar los gastos directos asociados a la ejecución del proyecto.
No podrá presupuestarse con cargo a Corfo más del 3% del monto del subsidio, para financiar el costo financiero de los documentos de garantía. 
</t>
    </r>
  </si>
  <si>
    <t>IDEAS DE NEGOCIO</t>
  </si>
  <si>
    <t>Aporte Corfo 
$</t>
  </si>
  <si>
    <t>Aporte Beneficiario $</t>
  </si>
  <si>
    <t>Ideas de Negocio</t>
  </si>
  <si>
    <t>OVERHEAD</t>
  </si>
  <si>
    <t>$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</si>
</sst>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-&quot;$&quot;\ * #,##0_-;\-&quot;$&quot;\ * #,##0_-;_-&quot;$&quot;\ * &quot;-&quot;??_-;_-@_-"/>
    <numFmt numFmtId="168" formatCode="_-[$$-340A]\ * #,##0_-;\-[$$-340A]\ * #,##0_-;_-[$$-340A]\ * &quot;-&quot;??_-;_-@_-"/>
    <numFmt numFmtId="169" formatCode="&quot;$&quot;\ 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/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33" borderId="10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5" fillId="33" borderId="12" xfId="0" applyFont="1" applyFill="1" applyBorder="1" applyAlignment="1" applyProtection="1">
      <alignment horizontal="center" vertical="top" wrapText="1"/>
      <protection/>
    </xf>
    <xf numFmtId="0" fontId="46" fillId="0" borderId="13" xfId="0" applyFont="1" applyBorder="1" applyAlignment="1" applyProtection="1">
      <alignment horizontal="left" vertical="center" wrapText="1"/>
      <protection locked="0"/>
    </xf>
    <xf numFmtId="165" fontId="46" fillId="0" borderId="13" xfId="49" applyNumberFormat="1" applyFont="1" applyFill="1" applyBorder="1" applyAlignment="1" applyProtection="1">
      <alignment horizontal="right" vertical="center" wrapText="1"/>
      <protection locked="0"/>
    </xf>
    <xf numFmtId="167" fontId="46" fillId="34" borderId="14" xfId="49" applyNumberFormat="1" applyFont="1" applyFill="1" applyBorder="1" applyAlignment="1" applyProtection="1">
      <alignment horizontal="right" vertical="center" wrapText="1"/>
      <protection/>
    </xf>
    <xf numFmtId="0" fontId="45" fillId="35" borderId="13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wrapText="1"/>
      <protection/>
    </xf>
    <xf numFmtId="168" fontId="46" fillId="0" borderId="13" xfId="0" applyNumberFormat="1" applyFont="1" applyBorder="1" applyAlignment="1" applyProtection="1">
      <alignment wrapText="1"/>
      <protection/>
    </xf>
    <xf numFmtId="0" fontId="45" fillId="35" borderId="13" xfId="0" applyFont="1" applyFill="1" applyBorder="1" applyAlignment="1" applyProtection="1">
      <alignment wrapText="1"/>
      <protection/>
    </xf>
    <xf numFmtId="168" fontId="46" fillId="35" borderId="13" xfId="49" applyNumberFormat="1" applyFont="1" applyFill="1" applyBorder="1" applyAlignment="1" applyProtection="1">
      <alignment wrapText="1"/>
      <protection/>
    </xf>
    <xf numFmtId="10" fontId="46" fillId="35" borderId="13" xfId="53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45" fillId="36" borderId="13" xfId="0" applyFont="1" applyFill="1" applyBorder="1" applyAlignment="1" applyProtection="1">
      <alignment horizontal="justify" vertical="top" wrapText="1"/>
      <protection/>
    </xf>
    <xf numFmtId="0" fontId="45" fillId="36" borderId="15" xfId="0" applyFont="1" applyFill="1" applyBorder="1" applyAlignment="1" applyProtection="1">
      <alignment horizontal="justify" vertical="top" wrapText="1"/>
      <protection/>
    </xf>
    <xf numFmtId="167" fontId="45" fillId="36" borderId="13" xfId="49" applyNumberFormat="1" applyFont="1" applyFill="1" applyBorder="1" applyAlignment="1" applyProtection="1">
      <alignment horizontal="justify" vertical="top" wrapText="1"/>
      <protection/>
    </xf>
    <xf numFmtId="167" fontId="45" fillId="36" borderId="15" xfId="49" applyNumberFormat="1" applyFont="1" applyFill="1" applyBorder="1" applyAlignment="1" applyProtection="1">
      <alignment horizontal="justify" vertical="top" wrapText="1"/>
      <protection/>
    </xf>
    <xf numFmtId="0" fontId="45" fillId="36" borderId="16" xfId="0" applyFont="1" applyFill="1" applyBorder="1" applyAlignment="1" applyProtection="1">
      <alignment horizontal="justify" vertical="top" wrapText="1"/>
      <protection/>
    </xf>
    <xf numFmtId="0" fontId="45" fillId="36" borderId="17" xfId="0" applyFont="1" applyFill="1" applyBorder="1" applyAlignment="1" applyProtection="1">
      <alignment horizontal="center" vertical="top" wrapText="1"/>
      <protection/>
    </xf>
    <xf numFmtId="167" fontId="45" fillId="36" borderId="18" xfId="49" applyNumberFormat="1" applyFont="1" applyFill="1" applyBorder="1" applyAlignment="1" applyProtection="1">
      <alignment horizontal="justify" vertical="top" wrapText="1"/>
      <protection/>
    </xf>
    <xf numFmtId="167" fontId="45" fillId="36" borderId="17" xfId="49" applyNumberFormat="1" applyFont="1" applyFill="1" applyBorder="1" applyAlignment="1" applyProtection="1">
      <alignment horizontal="justify" vertical="top" wrapText="1"/>
      <protection/>
    </xf>
    <xf numFmtId="0" fontId="45" fillId="0" borderId="11" xfId="0" applyFont="1" applyFill="1" applyBorder="1" applyAlignment="1" applyProtection="1">
      <alignment horizontal="justify" vertical="top" wrapText="1"/>
      <protection/>
    </xf>
    <xf numFmtId="0" fontId="45" fillId="0" borderId="11" xfId="0" applyFont="1" applyFill="1" applyBorder="1" applyAlignment="1" applyProtection="1">
      <alignment horizontal="center" vertical="top" wrapText="1"/>
      <protection/>
    </xf>
    <xf numFmtId="167" fontId="45" fillId="0" borderId="11" xfId="49" applyNumberFormat="1" applyFont="1" applyFill="1" applyBorder="1" applyAlignment="1" applyProtection="1">
      <alignment horizontal="justify" vertical="top" wrapText="1"/>
      <protection/>
    </xf>
    <xf numFmtId="167" fontId="45" fillId="0" borderId="11" xfId="49" applyNumberFormat="1" applyFont="1" applyFill="1" applyBorder="1" applyAlignment="1" applyProtection="1">
      <alignment horizontal="center" vertical="top" wrapText="1"/>
      <protection/>
    </xf>
    <xf numFmtId="0" fontId="45" fillId="33" borderId="19" xfId="0" applyFont="1" applyFill="1" applyBorder="1" applyAlignment="1" applyProtection="1">
      <alignment horizontal="center" vertical="top" wrapText="1"/>
      <protection/>
    </xf>
    <xf numFmtId="0" fontId="46" fillId="0" borderId="13" xfId="0" applyFont="1" applyBorder="1" applyAlignment="1" applyProtection="1">
      <alignment horizontal="justify" vertical="top" wrapText="1"/>
      <protection locked="0"/>
    </xf>
    <xf numFmtId="10" fontId="47" fillId="0" borderId="20" xfId="53" applyNumberFormat="1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/>
      <protection/>
    </xf>
    <xf numFmtId="168" fontId="47" fillId="0" borderId="20" xfId="53" applyNumberFormat="1" applyFont="1" applyBorder="1" applyAlignment="1" applyProtection="1">
      <alignment horizontal="center" vertical="center"/>
      <protection/>
    </xf>
    <xf numFmtId="168" fontId="47" fillId="0" borderId="20" xfId="49" applyNumberFormat="1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justify" vertical="top" wrapText="1"/>
      <protection locked="0"/>
    </xf>
    <xf numFmtId="164" fontId="46" fillId="35" borderId="13" xfId="49" applyNumberFormat="1" applyFont="1" applyFill="1" applyBorder="1" applyAlignment="1" applyProtection="1">
      <alignment vertical="center" wrapText="1"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15" xfId="0" applyFont="1" applyBorder="1" applyAlignment="1" applyProtection="1">
      <alignment horizontal="justify" vertical="top" wrapText="1"/>
      <protection locked="0"/>
    </xf>
    <xf numFmtId="0" fontId="0" fillId="0" borderId="20" xfId="0" applyBorder="1" applyAlignment="1" applyProtection="1">
      <alignment/>
      <protection locked="0"/>
    </xf>
    <xf numFmtId="0" fontId="46" fillId="0" borderId="14" xfId="0" applyFont="1" applyBorder="1" applyAlignment="1" applyProtection="1">
      <alignment horizontal="justify" vertical="top" wrapText="1"/>
      <protection locked="0"/>
    </xf>
    <xf numFmtId="164" fontId="46" fillId="35" borderId="15" xfId="49" applyNumberFormat="1" applyFont="1" applyFill="1" applyBorder="1" applyAlignment="1" applyProtection="1">
      <alignment vertical="center" wrapText="1"/>
      <protection/>
    </xf>
    <xf numFmtId="165" fontId="45" fillId="36" borderId="13" xfId="49" applyNumberFormat="1" applyFont="1" applyFill="1" applyBorder="1" applyAlignment="1" applyProtection="1">
      <alignment horizontal="justify" vertical="top" wrapText="1"/>
      <protection/>
    </xf>
    <xf numFmtId="164" fontId="45" fillId="36" borderId="21" xfId="49" applyNumberFormat="1" applyFont="1" applyFill="1" applyBorder="1" applyAlignment="1" applyProtection="1">
      <alignment horizontal="justify" vertical="top" wrapText="1"/>
      <protection/>
    </xf>
    <xf numFmtId="164" fontId="45" fillId="36" borderId="20" xfId="49" applyNumberFormat="1" applyFont="1" applyFill="1" applyBorder="1" applyAlignment="1" applyProtection="1">
      <alignment horizontal="justify" vertical="top" wrapText="1"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7" fontId="46" fillId="34" borderId="22" xfId="49" applyNumberFormat="1" applyFont="1" applyFill="1" applyBorder="1" applyAlignment="1" applyProtection="1">
      <alignment horizontal="right" vertical="center" wrapText="1"/>
      <protection/>
    </xf>
    <xf numFmtId="166" fontId="45" fillId="36" borderId="20" xfId="49" applyFont="1" applyFill="1" applyBorder="1" applyAlignment="1" applyProtection="1">
      <alignment horizontal="justify" vertical="top" wrapText="1"/>
      <protection/>
    </xf>
    <xf numFmtId="0" fontId="45" fillId="0" borderId="13" xfId="0" applyFont="1" applyBorder="1" applyAlignment="1" applyProtection="1">
      <alignment horizontal="justify" vertical="top" wrapText="1"/>
      <protection locked="0"/>
    </xf>
    <xf numFmtId="0" fontId="43" fillId="0" borderId="0" xfId="0" applyFont="1" applyAlignment="1" applyProtection="1">
      <alignment horizontal="left"/>
      <protection/>
    </xf>
    <xf numFmtId="0" fontId="46" fillId="0" borderId="10" xfId="0" applyFont="1" applyBorder="1" applyAlignment="1" applyProtection="1">
      <alignment horizontal="center" vertical="top" wrapText="1"/>
      <protection locked="0"/>
    </xf>
    <xf numFmtId="0" fontId="46" fillId="0" borderId="23" xfId="0" applyFont="1" applyBorder="1" applyAlignment="1" applyProtection="1">
      <alignment horizontal="center" vertical="top" wrapText="1"/>
      <protection locked="0"/>
    </xf>
    <xf numFmtId="168" fontId="46" fillId="35" borderId="21" xfId="49" applyNumberFormat="1" applyFont="1" applyFill="1" applyBorder="1" applyAlignment="1" applyProtection="1">
      <alignment horizontal="center" wrapText="1"/>
      <protection/>
    </xf>
    <xf numFmtId="168" fontId="46" fillId="35" borderId="24" xfId="49" applyNumberFormat="1" applyFont="1" applyFill="1" applyBorder="1" applyAlignment="1" applyProtection="1">
      <alignment horizontal="center" wrapText="1"/>
      <protection/>
    </xf>
    <xf numFmtId="168" fontId="46" fillId="35" borderId="14" xfId="49" applyNumberFormat="1" applyFont="1" applyFill="1" applyBorder="1" applyAlignment="1" applyProtection="1">
      <alignment horizontal="center" wrapText="1"/>
      <protection/>
    </xf>
    <xf numFmtId="0" fontId="45" fillId="33" borderId="17" xfId="0" applyFont="1" applyFill="1" applyBorder="1" applyAlignment="1" applyProtection="1">
      <alignment horizontal="center" vertical="center" wrapText="1"/>
      <protection/>
    </xf>
    <xf numFmtId="0" fontId="45" fillId="33" borderId="25" xfId="0" applyFont="1" applyFill="1" applyBorder="1" applyAlignment="1" applyProtection="1">
      <alignment horizontal="center" vertical="center" wrapText="1"/>
      <protection/>
    </xf>
    <xf numFmtId="0" fontId="45" fillId="33" borderId="20" xfId="0" applyFont="1" applyFill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center"/>
      <protection/>
    </xf>
    <xf numFmtId="10" fontId="46" fillId="35" borderId="21" xfId="53" applyNumberFormat="1" applyFont="1" applyFill="1" applyBorder="1" applyAlignment="1" applyProtection="1">
      <alignment horizontal="center" wrapText="1"/>
      <protection/>
    </xf>
    <xf numFmtId="10" fontId="46" fillId="35" borderId="24" xfId="53" applyNumberFormat="1" applyFont="1" applyFill="1" applyBorder="1" applyAlignment="1" applyProtection="1">
      <alignment horizontal="center" wrapText="1"/>
      <protection/>
    </xf>
    <xf numFmtId="10" fontId="46" fillId="35" borderId="14" xfId="53" applyNumberFormat="1" applyFont="1" applyFill="1" applyBorder="1" applyAlignment="1" applyProtection="1">
      <alignment horizontal="center" wrapText="1"/>
      <protection/>
    </xf>
    <xf numFmtId="169" fontId="46" fillId="35" borderId="21" xfId="49" applyNumberFormat="1" applyFont="1" applyFill="1" applyBorder="1" applyAlignment="1" applyProtection="1">
      <alignment horizontal="center" wrapText="1"/>
      <protection/>
    </xf>
    <xf numFmtId="169" fontId="46" fillId="35" borderId="24" xfId="49" applyNumberFormat="1" applyFont="1" applyFill="1" applyBorder="1" applyAlignment="1" applyProtection="1">
      <alignment horizontal="center" wrapText="1"/>
      <protection/>
    </xf>
    <xf numFmtId="169" fontId="46" fillId="35" borderId="14" xfId="49" applyNumberFormat="1" applyFont="1" applyFill="1" applyBorder="1" applyAlignment="1" applyProtection="1">
      <alignment horizontal="center" wrapText="1"/>
      <protection/>
    </xf>
    <xf numFmtId="167" fontId="45" fillId="36" borderId="17" xfId="49" applyNumberFormat="1" applyFont="1" applyFill="1" applyBorder="1" applyAlignment="1" applyProtection="1">
      <alignment horizontal="center" vertical="top" wrapText="1"/>
      <protection/>
    </xf>
    <xf numFmtId="0" fontId="50" fillId="33" borderId="10" xfId="0" applyFont="1" applyFill="1" applyBorder="1" applyAlignment="1" applyProtection="1">
      <alignment horizontal="left" vertical="top" wrapText="1"/>
      <protection/>
    </xf>
    <xf numFmtId="0" fontId="50" fillId="33" borderId="23" xfId="0" applyFont="1" applyFill="1" applyBorder="1" applyAlignment="1" applyProtection="1">
      <alignment horizontal="left" vertical="top" wrapText="1"/>
      <protection/>
    </xf>
    <xf numFmtId="0" fontId="51" fillId="37" borderId="26" xfId="0" applyFont="1" applyFill="1" applyBorder="1" applyAlignment="1" applyProtection="1">
      <alignment horizontal="center"/>
      <protection/>
    </xf>
    <xf numFmtId="0" fontId="51" fillId="37" borderId="0" xfId="0" applyFont="1" applyFill="1" applyBorder="1" applyAlignment="1" applyProtection="1">
      <alignment horizontal="center"/>
      <protection/>
    </xf>
    <xf numFmtId="0" fontId="52" fillId="37" borderId="26" xfId="0" applyFont="1" applyFill="1" applyBorder="1" applyAlignment="1" applyProtection="1">
      <alignment horizontal="center" vertical="top" wrapText="1"/>
      <protection/>
    </xf>
    <xf numFmtId="0" fontId="52" fillId="37" borderId="0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0" fontId="45" fillId="33" borderId="23" xfId="0" applyFont="1" applyFill="1" applyBorder="1" applyAlignment="1" applyProtection="1">
      <alignment horizontal="center" vertical="top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0" fontId="49" fillId="0" borderId="23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/>
      <protection/>
    </xf>
    <xf numFmtId="0" fontId="50" fillId="33" borderId="28" xfId="0" applyFont="1" applyFill="1" applyBorder="1" applyAlignment="1" applyProtection="1">
      <alignment horizontal="left" vertical="top" wrapText="1"/>
      <protection/>
    </xf>
    <xf numFmtId="0" fontId="50" fillId="33" borderId="29" xfId="0" applyFont="1" applyFill="1" applyBorder="1" applyAlignment="1" applyProtection="1">
      <alignment horizontal="left" vertical="top" wrapText="1"/>
      <protection/>
    </xf>
    <xf numFmtId="167" fontId="45" fillId="36" borderId="30" xfId="49" applyNumberFormat="1" applyFont="1" applyFill="1" applyBorder="1" applyAlignment="1" applyProtection="1">
      <alignment horizontal="center" vertical="top" wrapText="1"/>
      <protection/>
    </xf>
    <xf numFmtId="167" fontId="45" fillId="36" borderId="18" xfId="49" applyNumberFormat="1" applyFont="1" applyFill="1" applyBorder="1" applyAlignment="1" applyProtection="1">
      <alignment horizontal="center" vertical="top" wrapText="1"/>
      <protection/>
    </xf>
    <xf numFmtId="167" fontId="45" fillId="36" borderId="31" xfId="49" applyNumberFormat="1" applyFont="1" applyFill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 applyProtection="1">
      <alignment horizontal="left" vertical="top" wrapText="1"/>
      <protection/>
    </xf>
    <xf numFmtId="0" fontId="45" fillId="33" borderId="23" xfId="0" applyFont="1" applyFill="1" applyBorder="1" applyAlignment="1" applyProtection="1">
      <alignment horizontal="left" vertical="top" wrapText="1"/>
      <protection/>
    </xf>
    <xf numFmtId="0" fontId="45" fillId="33" borderId="26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5" fillId="33" borderId="32" xfId="0" applyFont="1" applyFill="1" applyBorder="1" applyAlignment="1" applyProtection="1">
      <alignment horizontal="center" vertical="center" wrapText="1"/>
      <protection/>
    </xf>
    <xf numFmtId="0" fontId="45" fillId="33" borderId="28" xfId="0" applyFont="1" applyFill="1" applyBorder="1" applyAlignment="1" applyProtection="1">
      <alignment horizontal="center" vertical="center" wrapText="1"/>
      <protection/>
    </xf>
    <xf numFmtId="0" fontId="45" fillId="33" borderId="33" xfId="0" applyFont="1" applyFill="1" applyBorder="1" applyAlignment="1" applyProtection="1">
      <alignment horizontal="center" vertical="center" wrapText="1"/>
      <protection/>
    </xf>
    <xf numFmtId="0" fontId="45" fillId="33" borderId="29" xfId="0" applyFont="1" applyFill="1" applyBorder="1" applyAlignment="1" applyProtection="1">
      <alignment horizontal="center" vertical="center" wrapText="1"/>
      <protection/>
    </xf>
    <xf numFmtId="0" fontId="45" fillId="36" borderId="34" xfId="0" applyFont="1" applyFill="1" applyBorder="1" applyAlignment="1" applyProtection="1">
      <alignment horizontal="center" vertical="top" wrapText="1"/>
      <protection/>
    </xf>
    <xf numFmtId="0" fontId="45" fillId="36" borderId="35" xfId="0" applyFont="1" applyFill="1" applyBorder="1" applyAlignment="1" applyProtection="1">
      <alignment horizontal="center" vertical="top" wrapText="1"/>
      <protection/>
    </xf>
    <xf numFmtId="167" fontId="45" fillId="36" borderId="10" xfId="49" applyNumberFormat="1" applyFont="1" applyFill="1" applyBorder="1" applyAlignment="1" applyProtection="1">
      <alignment horizontal="center" vertical="top" wrapText="1"/>
      <protection/>
    </xf>
    <xf numFmtId="167" fontId="45" fillId="36" borderId="11" xfId="49" applyNumberFormat="1" applyFont="1" applyFill="1" applyBorder="1" applyAlignment="1" applyProtection="1">
      <alignment horizontal="center" vertical="top" wrapText="1"/>
      <protection/>
    </xf>
    <xf numFmtId="167" fontId="45" fillId="36" borderId="23" xfId="49" applyNumberFormat="1" applyFont="1" applyFill="1" applyBorder="1" applyAlignment="1" applyProtection="1">
      <alignment horizontal="center" vertical="top" wrapText="1"/>
      <protection/>
    </xf>
    <xf numFmtId="0" fontId="46" fillId="0" borderId="10" xfId="0" applyFont="1" applyBorder="1" applyAlignment="1" applyProtection="1">
      <alignment horizontal="center" vertical="top" wrapText="1"/>
      <protection locked="0"/>
    </xf>
    <xf numFmtId="0" fontId="46" fillId="0" borderId="23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1.8515625" style="0" customWidth="1"/>
    <col min="2" max="2" width="33.140625" style="0" customWidth="1"/>
    <col min="3" max="3" width="11.7109375" style="0" bestFit="1" customWidth="1"/>
    <col min="7" max="7" width="15.140625" style="0" bestFit="1" customWidth="1"/>
    <col min="9" max="9" width="31.28125" style="0" customWidth="1"/>
    <col min="10" max="13" width="15.7109375" style="0" customWidth="1"/>
    <col min="14" max="14" width="17.8515625" style="0" customWidth="1"/>
  </cols>
  <sheetData>
    <row r="1" spans="1:14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1</v>
      </c>
      <c r="B3" s="4"/>
      <c r="C3" s="58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2"/>
      <c r="I3" s="1" t="s">
        <v>7</v>
      </c>
      <c r="J3" s="5"/>
      <c r="K3" s="5"/>
      <c r="L3" s="5"/>
      <c r="M3" s="5"/>
      <c r="N3" s="5"/>
    </row>
    <row r="4" spans="1:14" ht="24">
      <c r="A4" s="6" t="s">
        <v>8</v>
      </c>
      <c r="B4" s="6" t="s">
        <v>9</v>
      </c>
      <c r="C4" s="59"/>
      <c r="D4" s="61"/>
      <c r="E4" s="60"/>
      <c r="F4" s="60"/>
      <c r="G4" s="62"/>
      <c r="H4" s="2"/>
      <c r="I4" s="5"/>
      <c r="J4" s="5"/>
      <c r="K4" s="5"/>
      <c r="L4" s="5"/>
      <c r="M4" s="5"/>
      <c r="N4" s="5"/>
    </row>
    <row r="5" spans="1:14" ht="24">
      <c r="A5" s="7"/>
      <c r="B5" s="7"/>
      <c r="C5" s="8"/>
      <c r="D5" s="8"/>
      <c r="E5" s="8"/>
      <c r="F5" s="8"/>
      <c r="G5" s="9">
        <f>+SUM(C5:F5)</f>
        <v>0</v>
      </c>
      <c r="H5" s="2"/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</row>
    <row r="6" spans="1:14" ht="15">
      <c r="A6" s="7"/>
      <c r="B6" s="7"/>
      <c r="C6" s="8"/>
      <c r="D6" s="8"/>
      <c r="E6" s="8"/>
      <c r="F6" s="8"/>
      <c r="G6" s="9">
        <f aca="true" t="shared" si="0" ref="G6:G14">+SUM(C6:F6)</f>
        <v>0</v>
      </c>
      <c r="H6" s="2"/>
      <c r="I6" s="11" t="s">
        <v>16</v>
      </c>
      <c r="J6" s="12">
        <f>C47</f>
        <v>0</v>
      </c>
      <c r="K6" s="12">
        <f>D46</f>
        <v>0</v>
      </c>
      <c r="L6" s="12">
        <f>E46</f>
        <v>0</v>
      </c>
      <c r="M6" s="12">
        <f>F46</f>
        <v>0</v>
      </c>
      <c r="N6" s="12">
        <f>SUM(J6:M6)</f>
        <v>0</v>
      </c>
    </row>
    <row r="7" spans="1:14" ht="28.5" customHeight="1">
      <c r="A7" s="7"/>
      <c r="B7" s="7"/>
      <c r="C7" s="8"/>
      <c r="D7" s="8"/>
      <c r="E7" s="8"/>
      <c r="F7" s="8"/>
      <c r="G7" s="9">
        <f t="shared" si="0"/>
        <v>0</v>
      </c>
      <c r="H7" s="2"/>
      <c r="I7" s="11" t="s">
        <v>17</v>
      </c>
      <c r="J7" s="12">
        <f>C16+C31-C29</f>
        <v>0</v>
      </c>
      <c r="K7" s="12">
        <f>D15+D30</f>
        <v>0</v>
      </c>
      <c r="L7" s="12">
        <f>E15+E30</f>
        <v>0</v>
      </c>
      <c r="M7" s="12">
        <f>F15+F30</f>
        <v>0</v>
      </c>
      <c r="N7" s="12">
        <f>SUM(J7:M7)</f>
        <v>0</v>
      </c>
    </row>
    <row r="8" spans="1:14" ht="15">
      <c r="A8" s="7"/>
      <c r="B8" s="7"/>
      <c r="C8" s="8"/>
      <c r="D8" s="8"/>
      <c r="E8" s="8"/>
      <c r="F8" s="8"/>
      <c r="G8" s="9">
        <f t="shared" si="0"/>
        <v>0</v>
      </c>
      <c r="H8" s="2"/>
      <c r="I8" s="11" t="s">
        <v>18</v>
      </c>
      <c r="J8" s="12">
        <f>C29</f>
        <v>0</v>
      </c>
      <c r="K8" s="12">
        <f>D29</f>
        <v>0</v>
      </c>
      <c r="L8" s="12">
        <f>E29</f>
        <v>0</v>
      </c>
      <c r="M8" s="12">
        <f>F29</f>
        <v>0</v>
      </c>
      <c r="N8" s="12">
        <f>SUM(K8:M8)</f>
        <v>0</v>
      </c>
    </row>
    <row r="9" spans="1:14" ht="15">
      <c r="A9" s="7"/>
      <c r="B9" s="7"/>
      <c r="C9" s="8"/>
      <c r="D9" s="8"/>
      <c r="E9" s="8"/>
      <c r="F9" s="8"/>
      <c r="G9" s="9">
        <f t="shared" si="0"/>
        <v>0</v>
      </c>
      <c r="H9" s="2"/>
      <c r="I9" s="13" t="s">
        <v>19</v>
      </c>
      <c r="J9" s="14">
        <f>SUM(J6:J8)</f>
        <v>0</v>
      </c>
      <c r="K9" s="14">
        <f>SUM(K6:K8)</f>
        <v>0</v>
      </c>
      <c r="L9" s="14">
        <f>SUM(L6:L8)</f>
        <v>0</v>
      </c>
      <c r="M9" s="14">
        <f>SUM(M6:M8)</f>
        <v>0</v>
      </c>
      <c r="N9" s="14">
        <f>SUM(J9:M9)</f>
        <v>0</v>
      </c>
    </row>
    <row r="10" spans="1:14" ht="15">
      <c r="A10" s="7"/>
      <c r="B10" s="7"/>
      <c r="C10" s="8"/>
      <c r="D10" s="8"/>
      <c r="E10" s="8"/>
      <c r="F10" s="8"/>
      <c r="G10" s="9">
        <f t="shared" si="0"/>
        <v>0</v>
      </c>
      <c r="H10" s="2"/>
      <c r="I10" s="13" t="s">
        <v>19</v>
      </c>
      <c r="J10" s="14">
        <f>SUM(J6:J8)</f>
        <v>0</v>
      </c>
      <c r="K10" s="55">
        <f>SUM(K9:M9)</f>
        <v>0</v>
      </c>
      <c r="L10" s="56"/>
      <c r="M10" s="57"/>
      <c r="N10" s="14">
        <f>SUM(J10:M10)</f>
        <v>0</v>
      </c>
    </row>
    <row r="11" spans="1:14" ht="15">
      <c r="A11" s="7"/>
      <c r="B11" s="7"/>
      <c r="C11" s="8"/>
      <c r="D11" s="8"/>
      <c r="E11" s="8"/>
      <c r="F11" s="8"/>
      <c r="G11" s="9">
        <f t="shared" si="0"/>
        <v>0</v>
      </c>
      <c r="H11" s="2"/>
      <c r="I11" s="13" t="s">
        <v>20</v>
      </c>
      <c r="J11" s="15" t="e">
        <f>J10/N10</f>
        <v>#DIV/0!</v>
      </c>
      <c r="K11" s="64" t="e">
        <f>K10/N10</f>
        <v>#DIV/0!</v>
      </c>
      <c r="L11" s="65"/>
      <c r="M11" s="66"/>
      <c r="N11" s="15" t="e">
        <f>J11+K11</f>
        <v>#DIV/0!</v>
      </c>
    </row>
    <row r="12" spans="1:14" ht="15">
      <c r="A12" s="7"/>
      <c r="B12" s="7"/>
      <c r="C12" s="8"/>
      <c r="D12" s="8"/>
      <c r="E12" s="8"/>
      <c r="F12" s="8"/>
      <c r="G12" s="9">
        <f t="shared" si="0"/>
        <v>0</v>
      </c>
      <c r="H12" s="2"/>
      <c r="I12" s="13" t="s">
        <v>21</v>
      </c>
      <c r="J12" s="67">
        <f>G61</f>
        <v>0</v>
      </c>
      <c r="K12" s="68"/>
      <c r="L12" s="68"/>
      <c r="M12" s="68"/>
      <c r="N12" s="69"/>
    </row>
    <row r="13" spans="1:14" ht="15">
      <c r="A13" s="7"/>
      <c r="B13" s="7"/>
      <c r="C13" s="8"/>
      <c r="D13" s="8"/>
      <c r="E13" s="8"/>
      <c r="F13" s="8"/>
      <c r="G13" s="9">
        <f t="shared" si="0"/>
        <v>0</v>
      </c>
      <c r="H13" s="2"/>
      <c r="I13" s="5"/>
      <c r="J13" s="5"/>
      <c r="K13" s="5"/>
      <c r="L13" s="5"/>
      <c r="M13" s="5"/>
      <c r="N13" s="5"/>
    </row>
    <row r="14" spans="1:14" ht="15">
      <c r="A14" s="7"/>
      <c r="B14" s="7"/>
      <c r="C14" s="8"/>
      <c r="D14" s="8"/>
      <c r="E14" s="8"/>
      <c r="F14" s="8"/>
      <c r="G14" s="9">
        <f t="shared" si="0"/>
        <v>0</v>
      </c>
      <c r="H14" s="2"/>
      <c r="I14" s="52" t="s">
        <v>22</v>
      </c>
      <c r="J14" s="2"/>
      <c r="K14" s="2"/>
      <c r="L14" s="2"/>
      <c r="M14" s="2"/>
      <c r="N14" s="2"/>
    </row>
    <row r="15" spans="1:14" ht="15">
      <c r="A15" s="17" t="s">
        <v>23</v>
      </c>
      <c r="B15" s="18"/>
      <c r="C15" s="19">
        <f>SUM(C5:C14)</f>
        <v>0</v>
      </c>
      <c r="D15" s="20">
        <f>SUM(D5:D14)</f>
        <v>0</v>
      </c>
      <c r="E15" s="20">
        <f>SUM(E5:E14)</f>
        <v>0</v>
      </c>
      <c r="F15" s="20">
        <f>SUM(F5:F14)</f>
        <v>0</v>
      </c>
      <c r="G15" s="20">
        <f>SUM(G5:G14)</f>
        <v>0</v>
      </c>
      <c r="H15" s="2"/>
      <c r="I15" s="2"/>
      <c r="J15" s="2"/>
      <c r="K15" s="2"/>
      <c r="L15" s="2"/>
      <c r="M15" s="2"/>
      <c r="N15" s="2"/>
    </row>
    <row r="16" spans="1:14" ht="15">
      <c r="A16" s="21" t="s">
        <v>23</v>
      </c>
      <c r="B16" s="22"/>
      <c r="C16" s="23">
        <f>SUM(C15)</f>
        <v>0</v>
      </c>
      <c r="D16" s="70">
        <f>SUM(D15:F15)</f>
        <v>0</v>
      </c>
      <c r="E16" s="70"/>
      <c r="F16" s="70"/>
      <c r="G16" s="24">
        <f>SUM(G15)</f>
        <v>0</v>
      </c>
      <c r="H16" s="2"/>
      <c r="I16" s="2"/>
      <c r="J16" s="2"/>
      <c r="K16" s="2"/>
      <c r="L16" s="2"/>
      <c r="M16" s="2"/>
      <c r="N16" s="2"/>
    </row>
    <row r="17" spans="1:14" ht="15">
      <c r="A17" s="25"/>
      <c r="B17" s="26"/>
      <c r="C17" s="27"/>
      <c r="D17" s="28"/>
      <c r="E17" s="28"/>
      <c r="F17" s="28"/>
      <c r="G17" s="27"/>
      <c r="H17" s="2"/>
      <c r="I17" s="2"/>
      <c r="J17" s="2"/>
      <c r="K17" s="2"/>
      <c r="L17" s="2"/>
      <c r="M17" s="2"/>
      <c r="N17" s="2"/>
    </row>
    <row r="18" spans="1:14" ht="15">
      <c r="A18" s="71" t="s">
        <v>24</v>
      </c>
      <c r="B18" s="72"/>
      <c r="C18" s="58" t="s">
        <v>25</v>
      </c>
      <c r="D18" s="60" t="s">
        <v>3</v>
      </c>
      <c r="E18" s="60" t="s">
        <v>4</v>
      </c>
      <c r="F18" s="60" t="s">
        <v>5</v>
      </c>
      <c r="G18" s="60" t="s">
        <v>6</v>
      </c>
      <c r="H18" s="2"/>
      <c r="I18" s="2"/>
      <c r="J18" s="2"/>
      <c r="K18" s="2"/>
      <c r="L18" s="2"/>
      <c r="M18" s="2"/>
      <c r="N18" s="2"/>
    </row>
    <row r="19" spans="1:14" ht="18.75">
      <c r="A19" s="6" t="s">
        <v>26</v>
      </c>
      <c r="B19" s="29" t="s">
        <v>27</v>
      </c>
      <c r="C19" s="59"/>
      <c r="D19" s="62"/>
      <c r="E19" s="60"/>
      <c r="F19" s="60"/>
      <c r="G19" s="62"/>
      <c r="H19" s="2"/>
      <c r="I19" s="73" t="s">
        <v>28</v>
      </c>
      <c r="J19" s="74"/>
      <c r="K19" s="74"/>
      <c r="L19" s="74"/>
      <c r="M19" s="74"/>
      <c r="N19" s="2"/>
    </row>
    <row r="20" spans="1:14" ht="15">
      <c r="A20" s="30"/>
      <c r="B20" s="30"/>
      <c r="C20" s="8"/>
      <c r="D20" s="8"/>
      <c r="E20" s="8"/>
      <c r="F20" s="8"/>
      <c r="G20" s="9">
        <f>+SUM(C20:F20)</f>
        <v>0</v>
      </c>
      <c r="H20" s="2"/>
      <c r="I20" s="2"/>
      <c r="J20" s="2"/>
      <c r="K20" s="2"/>
      <c r="L20" s="2"/>
      <c r="M20" s="2"/>
      <c r="N20" s="2"/>
    </row>
    <row r="21" spans="1:14" ht="15.75">
      <c r="A21" s="30"/>
      <c r="B21" s="30"/>
      <c r="C21" s="8"/>
      <c r="D21" s="8"/>
      <c r="E21" s="8"/>
      <c r="F21" s="8"/>
      <c r="G21" s="9">
        <f aca="true" t="shared" si="1" ref="G21:G29">+SUM(C21:F21)</f>
        <v>0</v>
      </c>
      <c r="H21" s="2"/>
      <c r="I21" s="75" t="s">
        <v>29</v>
      </c>
      <c r="J21" s="76"/>
      <c r="K21" s="76"/>
      <c r="L21" s="76"/>
      <c r="M21" s="76"/>
      <c r="N21" s="2"/>
    </row>
    <row r="22" spans="1:14" ht="15">
      <c r="A22" s="30"/>
      <c r="B22" s="30"/>
      <c r="C22" s="8"/>
      <c r="D22" s="8"/>
      <c r="E22" s="8"/>
      <c r="F22" s="8"/>
      <c r="G22" s="9">
        <f t="shared" si="1"/>
        <v>0</v>
      </c>
      <c r="H22" s="2"/>
      <c r="I22" s="63" t="s">
        <v>30</v>
      </c>
      <c r="J22" s="63"/>
      <c r="K22" s="63"/>
      <c r="L22" s="31" t="e">
        <f>J8/J9</f>
        <v>#DIV/0!</v>
      </c>
      <c r="M22" s="32" t="e">
        <f>+IF(L22&lt;=3%,"CUMPLE","NO CUMPLE")</f>
        <v>#DIV/0!</v>
      </c>
      <c r="N22" s="2"/>
    </row>
    <row r="23" spans="1:14" ht="15">
      <c r="A23" s="30"/>
      <c r="B23" s="30"/>
      <c r="C23" s="8"/>
      <c r="D23" s="8"/>
      <c r="E23" s="8"/>
      <c r="F23" s="8"/>
      <c r="G23" s="9">
        <f t="shared" si="1"/>
        <v>0</v>
      </c>
      <c r="H23" s="2"/>
      <c r="I23" s="63" t="s">
        <v>31</v>
      </c>
      <c r="J23" s="63"/>
      <c r="K23" s="63"/>
      <c r="L23" s="31" t="e">
        <f>K11</f>
        <v>#DIV/0!</v>
      </c>
      <c r="M23" s="32" t="e">
        <f>+IF(K11&gt;=20%,"CUMPLE","NO CUMPLE")</f>
        <v>#DIV/0!</v>
      </c>
      <c r="N23" s="2"/>
    </row>
    <row r="24" spans="1:14" ht="15">
      <c r="A24" s="30"/>
      <c r="B24" s="30"/>
      <c r="C24" s="8"/>
      <c r="D24" s="8"/>
      <c r="E24" s="8"/>
      <c r="F24" s="8"/>
      <c r="G24" s="9">
        <f t="shared" si="1"/>
        <v>0</v>
      </c>
      <c r="H24" s="2"/>
      <c r="I24" s="63" t="s">
        <v>32</v>
      </c>
      <c r="J24" s="63"/>
      <c r="K24" s="63"/>
      <c r="L24" s="31" t="e">
        <f>J11</f>
        <v>#DIV/0!</v>
      </c>
      <c r="M24" s="32" t="e">
        <f>+IF(J11&lt;=80%,"CUMPLE","NO CUMPLE")</f>
        <v>#DIV/0!</v>
      </c>
      <c r="N24" s="2"/>
    </row>
    <row r="25" spans="1:14" ht="15">
      <c r="A25" s="30"/>
      <c r="B25" s="30"/>
      <c r="C25" s="8"/>
      <c r="D25" s="8"/>
      <c r="E25" s="8"/>
      <c r="F25" s="8"/>
      <c r="G25" s="9">
        <f t="shared" si="1"/>
        <v>0</v>
      </c>
      <c r="H25" s="2"/>
      <c r="I25" s="63" t="s">
        <v>33</v>
      </c>
      <c r="J25" s="63"/>
      <c r="K25" s="63"/>
      <c r="L25" s="33">
        <f>+J6</f>
        <v>0</v>
      </c>
      <c r="M25" s="32" t="str">
        <f>+IF(J6&lt;=90000000,"CUMPLE","NO CUMPLE")</f>
        <v>CUMPLE</v>
      </c>
      <c r="N25" s="2"/>
    </row>
    <row r="26" spans="1:14" ht="15">
      <c r="A26" s="30"/>
      <c r="B26" s="30"/>
      <c r="C26" s="8"/>
      <c r="D26" s="8"/>
      <c r="E26" s="8"/>
      <c r="F26" s="8"/>
      <c r="G26" s="9">
        <f t="shared" si="1"/>
        <v>0</v>
      </c>
      <c r="H26" s="2"/>
      <c r="I26" s="63" t="s">
        <v>34</v>
      </c>
      <c r="J26" s="63"/>
      <c r="K26" s="63"/>
      <c r="L26" s="33">
        <f>+J7+J8</f>
        <v>0</v>
      </c>
      <c r="M26" s="32" t="str">
        <f>+IF(L26&lt;=30000000,"CUMPLE","NO CUMPLE")</f>
        <v>CUMPLE</v>
      </c>
      <c r="N26" s="2"/>
    </row>
    <row r="27" spans="1:14" ht="15">
      <c r="A27" s="30"/>
      <c r="B27" s="30"/>
      <c r="C27" s="8"/>
      <c r="D27" s="8"/>
      <c r="E27" s="8"/>
      <c r="F27" s="8"/>
      <c r="G27" s="9">
        <f t="shared" si="1"/>
        <v>0</v>
      </c>
      <c r="H27" s="2"/>
      <c r="I27" s="63" t="s">
        <v>35</v>
      </c>
      <c r="J27" s="63"/>
      <c r="K27" s="63"/>
      <c r="L27" s="34">
        <f>+J10</f>
        <v>0</v>
      </c>
      <c r="M27" s="32" t="str">
        <f>+IF(L27&lt;120000000.0001,"CUMPLE","NO CUMPLE")</f>
        <v>CUMPLE</v>
      </c>
      <c r="N27" s="2"/>
    </row>
    <row r="28" spans="1:14" ht="15">
      <c r="A28" s="30"/>
      <c r="B28" s="30"/>
      <c r="C28" s="8"/>
      <c r="D28" s="8"/>
      <c r="E28" s="8"/>
      <c r="F28" s="8"/>
      <c r="G28" s="9">
        <f t="shared" si="1"/>
        <v>0</v>
      </c>
      <c r="H28" s="2"/>
      <c r="I28" s="80" t="s">
        <v>36</v>
      </c>
      <c r="J28" s="81"/>
      <c r="K28" s="82"/>
      <c r="L28" s="31" t="e">
        <f>+C47/G47</f>
        <v>#DIV/0!</v>
      </c>
      <c r="M28" s="32" t="e">
        <f>+IF(L28&lt;=80%,"CUMPLE","NO CUMPLE")</f>
        <v>#DIV/0!</v>
      </c>
      <c r="N28" s="2"/>
    </row>
    <row r="29" spans="1:14" ht="15">
      <c r="A29" s="51" t="s">
        <v>37</v>
      </c>
      <c r="B29" s="35"/>
      <c r="C29" s="8"/>
      <c r="D29" s="8"/>
      <c r="E29" s="8"/>
      <c r="F29" s="8"/>
      <c r="G29" s="9">
        <f t="shared" si="1"/>
        <v>0</v>
      </c>
      <c r="H29" s="2"/>
      <c r="I29" s="80" t="s">
        <v>38</v>
      </c>
      <c r="J29" s="81"/>
      <c r="K29" s="82"/>
      <c r="L29" s="34">
        <f>+J12</f>
        <v>0</v>
      </c>
      <c r="M29" s="32" t="str">
        <f>+IF(L29&lt;20000000.0001,"CUMPLE","NO CUMPLE")</f>
        <v>CUMPLE</v>
      </c>
      <c r="N29" s="2"/>
    </row>
    <row r="30" spans="1:14" ht="15">
      <c r="A30" s="17" t="s">
        <v>23</v>
      </c>
      <c r="B30" s="18"/>
      <c r="C30" s="19">
        <f>SUM(C20:C29)</f>
        <v>0</v>
      </c>
      <c r="D30" s="19">
        <f>SUM(D20:D29)</f>
        <v>0</v>
      </c>
      <c r="E30" s="19">
        <f>SUM(E20:E29)</f>
        <v>0</v>
      </c>
      <c r="F30" s="19">
        <f>SUM(F20:F29)</f>
        <v>0</v>
      </c>
      <c r="G30" s="19">
        <f>SUM(G20:G29)</f>
        <v>0</v>
      </c>
      <c r="H30" s="2"/>
      <c r="I30" s="2"/>
      <c r="J30" s="2"/>
      <c r="K30" s="2"/>
      <c r="L30" s="2"/>
      <c r="M30" s="2"/>
      <c r="N30" s="2"/>
    </row>
    <row r="31" spans="1:14" ht="15">
      <c r="A31" s="21" t="s">
        <v>23</v>
      </c>
      <c r="B31" s="22"/>
      <c r="C31" s="23">
        <f>SUM(C30)</f>
        <v>0</v>
      </c>
      <c r="D31" s="70">
        <f>SUM(D30:F30)</f>
        <v>0</v>
      </c>
      <c r="E31" s="70"/>
      <c r="F31" s="70"/>
      <c r="G31" s="24">
        <f>SUM(G30)</f>
        <v>0</v>
      </c>
      <c r="H31" s="2"/>
      <c r="I31" s="83" t="s">
        <v>39</v>
      </c>
      <c r="J31" s="84"/>
      <c r="K31" s="84"/>
      <c r="L31" s="84"/>
      <c r="M31" s="84"/>
      <c r="N31" s="2"/>
    </row>
    <row r="32" spans="1:14" ht="15">
      <c r="A32" s="25"/>
      <c r="B32" s="26"/>
      <c r="C32" s="27"/>
      <c r="D32" s="28"/>
      <c r="E32" s="28"/>
      <c r="F32" s="28"/>
      <c r="G32" s="27"/>
      <c r="H32" s="2"/>
      <c r="I32" s="84"/>
      <c r="J32" s="84"/>
      <c r="K32" s="84"/>
      <c r="L32" s="84"/>
      <c r="M32" s="84"/>
      <c r="N32" s="2"/>
    </row>
    <row r="33" spans="1:14" ht="15">
      <c r="A33" s="85" t="s">
        <v>40</v>
      </c>
      <c r="B33" s="86"/>
      <c r="C33" s="77" t="s">
        <v>41</v>
      </c>
      <c r="D33" s="77" t="s">
        <v>42</v>
      </c>
      <c r="E33" s="77" t="s">
        <v>4</v>
      </c>
      <c r="F33" s="77" t="s">
        <v>5</v>
      </c>
      <c r="G33" s="77" t="s">
        <v>15</v>
      </c>
      <c r="H33" s="2"/>
      <c r="I33" s="84"/>
      <c r="J33" s="84"/>
      <c r="K33" s="84"/>
      <c r="L33" s="84"/>
      <c r="M33" s="84"/>
      <c r="N33" s="2"/>
    </row>
    <row r="34" spans="1:14" ht="15">
      <c r="A34" s="6" t="s">
        <v>43</v>
      </c>
      <c r="B34" s="29" t="s">
        <v>27</v>
      </c>
      <c r="C34" s="59"/>
      <c r="D34" s="59"/>
      <c r="E34" s="59"/>
      <c r="F34" s="59"/>
      <c r="G34" s="59"/>
      <c r="H34" s="2"/>
      <c r="I34" s="84"/>
      <c r="J34" s="84"/>
      <c r="K34" s="84"/>
      <c r="L34" s="84"/>
      <c r="M34" s="84"/>
      <c r="N34" s="2"/>
    </row>
    <row r="35" spans="1:14" ht="15">
      <c r="A35" s="30"/>
      <c r="B35" s="30"/>
      <c r="C35" s="8"/>
      <c r="D35" s="8"/>
      <c r="E35" s="8"/>
      <c r="F35" s="8"/>
      <c r="G35" s="36">
        <f>+SUM(C35:F35)</f>
        <v>0</v>
      </c>
      <c r="H35" s="2"/>
      <c r="I35" s="84"/>
      <c r="J35" s="84"/>
      <c r="K35" s="84"/>
      <c r="L35" s="84"/>
      <c r="M35" s="84"/>
      <c r="N35" s="2"/>
    </row>
    <row r="36" spans="1:14" ht="15">
      <c r="A36" s="30"/>
      <c r="B36" s="30"/>
      <c r="C36" s="8"/>
      <c r="D36" s="8"/>
      <c r="E36" s="8"/>
      <c r="F36" s="8"/>
      <c r="G36" s="36">
        <f>+SUM(C36:F36)</f>
        <v>0</v>
      </c>
      <c r="H36" s="2"/>
      <c r="I36" s="84"/>
      <c r="J36" s="84"/>
      <c r="K36" s="84"/>
      <c r="L36" s="84"/>
      <c r="M36" s="84"/>
      <c r="N36" s="2"/>
    </row>
    <row r="37" spans="1:14" ht="15">
      <c r="A37" s="30"/>
      <c r="B37" s="30"/>
      <c r="C37" s="8"/>
      <c r="D37" s="8"/>
      <c r="E37" s="8"/>
      <c r="F37" s="8"/>
      <c r="G37" s="36">
        <f aca="true" t="shared" si="2" ref="G37:G45">+SUM(C37:F37)</f>
        <v>0</v>
      </c>
      <c r="H37" s="2"/>
      <c r="I37" s="84"/>
      <c r="J37" s="84"/>
      <c r="K37" s="84"/>
      <c r="L37" s="84"/>
      <c r="M37" s="84"/>
      <c r="N37" s="2"/>
    </row>
    <row r="38" spans="1:14" ht="15">
      <c r="A38" s="30"/>
      <c r="B38" s="30"/>
      <c r="C38" s="8"/>
      <c r="D38" s="8"/>
      <c r="E38" s="8"/>
      <c r="F38" s="8"/>
      <c r="G38" s="36">
        <f t="shared" si="2"/>
        <v>0</v>
      </c>
      <c r="H38" s="2"/>
      <c r="I38" s="84"/>
      <c r="J38" s="84"/>
      <c r="K38" s="84"/>
      <c r="L38" s="84"/>
      <c r="M38" s="84"/>
      <c r="N38" s="2"/>
    </row>
    <row r="39" spans="1:14" ht="15">
      <c r="A39" s="30"/>
      <c r="B39" s="30"/>
      <c r="C39" s="8"/>
      <c r="D39" s="8"/>
      <c r="E39" s="8"/>
      <c r="F39" s="8"/>
      <c r="G39" s="36">
        <f t="shared" si="2"/>
        <v>0</v>
      </c>
      <c r="H39" s="2"/>
      <c r="I39" s="84"/>
      <c r="J39" s="84"/>
      <c r="K39" s="84"/>
      <c r="L39" s="84"/>
      <c r="M39" s="84"/>
      <c r="N39" s="2"/>
    </row>
    <row r="40" spans="1:14" ht="15">
      <c r="A40" s="30"/>
      <c r="B40" s="30"/>
      <c r="C40" s="8"/>
      <c r="D40" s="8"/>
      <c r="E40" s="8"/>
      <c r="F40" s="8"/>
      <c r="G40" s="36">
        <f t="shared" si="2"/>
        <v>0</v>
      </c>
      <c r="H40" s="2"/>
      <c r="I40" s="84"/>
      <c r="J40" s="84"/>
      <c r="K40" s="84"/>
      <c r="L40" s="84"/>
      <c r="M40" s="84"/>
      <c r="N40" s="2"/>
    </row>
    <row r="41" spans="1:14" ht="15">
      <c r="A41" s="30"/>
      <c r="B41" s="30"/>
      <c r="C41" s="8"/>
      <c r="D41" s="8"/>
      <c r="E41" s="8"/>
      <c r="F41" s="8"/>
      <c r="G41" s="36">
        <f t="shared" si="2"/>
        <v>0</v>
      </c>
      <c r="H41" s="2"/>
      <c r="I41" s="84"/>
      <c r="J41" s="84"/>
      <c r="K41" s="84"/>
      <c r="L41" s="84"/>
      <c r="M41" s="84"/>
      <c r="N41" s="2"/>
    </row>
    <row r="42" spans="1:14" ht="15">
      <c r="A42" s="30"/>
      <c r="B42" s="35"/>
      <c r="C42" s="8"/>
      <c r="D42" s="8"/>
      <c r="E42" s="8"/>
      <c r="F42" s="8"/>
      <c r="G42" s="36">
        <f t="shared" si="2"/>
        <v>0</v>
      </c>
      <c r="H42" s="2"/>
      <c r="I42" s="84"/>
      <c r="J42" s="84"/>
      <c r="K42" s="84"/>
      <c r="L42" s="84"/>
      <c r="M42" s="84"/>
      <c r="N42" s="2"/>
    </row>
    <row r="43" spans="1:14" ht="15">
      <c r="A43" s="30"/>
      <c r="B43" s="35"/>
      <c r="C43" s="8"/>
      <c r="D43" s="8"/>
      <c r="E43" s="8"/>
      <c r="F43" s="8"/>
      <c r="G43" s="36">
        <f t="shared" si="2"/>
        <v>0</v>
      </c>
      <c r="H43" s="2"/>
      <c r="I43" s="37"/>
      <c r="J43" s="2"/>
      <c r="K43" s="2"/>
      <c r="L43" s="2"/>
      <c r="M43" s="38"/>
      <c r="N43" s="2"/>
    </row>
    <row r="44" spans="1:14" ht="15">
      <c r="A44" s="39"/>
      <c r="B44" s="35"/>
      <c r="C44" s="8"/>
      <c r="D44" s="8"/>
      <c r="E44" s="8"/>
      <c r="F44" s="8"/>
      <c r="G44" s="36">
        <f t="shared" si="2"/>
        <v>0</v>
      </c>
      <c r="H44" s="2"/>
      <c r="I44" s="16"/>
      <c r="J44" s="16"/>
      <c r="K44" s="16"/>
      <c r="L44" s="16"/>
      <c r="M44" s="38"/>
      <c r="N44" s="2"/>
    </row>
    <row r="45" spans="1:14" ht="15">
      <c r="A45" s="40"/>
      <c r="B45" s="41"/>
      <c r="C45" s="8"/>
      <c r="D45" s="8"/>
      <c r="E45" s="8"/>
      <c r="F45" s="8"/>
      <c r="G45" s="42">
        <f t="shared" si="2"/>
        <v>0</v>
      </c>
      <c r="H45" s="2"/>
      <c r="I45" s="38"/>
      <c r="J45" s="38"/>
      <c r="K45" s="38"/>
      <c r="L45" s="38"/>
      <c r="M45" s="38"/>
      <c r="N45" s="2"/>
    </row>
    <row r="46" spans="1:14" ht="15">
      <c r="A46" s="17" t="s">
        <v>23</v>
      </c>
      <c r="B46" s="18"/>
      <c r="C46" s="43">
        <f>SUM(C35:C45)</f>
        <v>0</v>
      </c>
      <c r="D46" s="44">
        <f>SUM(D35:D45)</f>
        <v>0</v>
      </c>
      <c r="E46" s="44">
        <f>SUM(E35:E45)</f>
        <v>0</v>
      </c>
      <c r="F46" s="44">
        <f>SUM(F35:F45)</f>
        <v>0</v>
      </c>
      <c r="G46" s="45">
        <f>SUM(G35:G45)</f>
        <v>0</v>
      </c>
      <c r="H46" s="2"/>
      <c r="I46" s="46"/>
      <c r="J46" s="38"/>
      <c r="K46" s="38"/>
      <c r="L46" s="38"/>
      <c r="M46" s="38"/>
      <c r="N46" s="2"/>
    </row>
    <row r="47" spans="1:14" ht="15">
      <c r="A47" s="21" t="s">
        <v>23</v>
      </c>
      <c r="B47" s="22"/>
      <c r="C47" s="23">
        <f>SUM(C46)</f>
        <v>0</v>
      </c>
      <c r="D47" s="87">
        <f>SUM(D46:F46)</f>
        <v>0</v>
      </c>
      <c r="E47" s="88"/>
      <c r="F47" s="89"/>
      <c r="G47" s="24">
        <f>SUM(G46)</f>
        <v>0</v>
      </c>
      <c r="H47" s="2"/>
      <c r="I47" s="38"/>
      <c r="J47" s="47"/>
      <c r="K47" s="47"/>
      <c r="L47" s="47"/>
      <c r="M47" s="2"/>
      <c r="N47" s="2"/>
    </row>
    <row r="48" spans="1:14" ht="15">
      <c r="A48" s="25"/>
      <c r="B48" s="26"/>
      <c r="C48" s="27"/>
      <c r="D48" s="28"/>
      <c r="E48" s="28"/>
      <c r="F48" s="28"/>
      <c r="G48" s="27"/>
      <c r="H48" s="2"/>
      <c r="I48" s="38"/>
      <c r="J48" s="38"/>
      <c r="K48" s="38"/>
      <c r="L48" s="38"/>
      <c r="M48" s="2"/>
      <c r="N48" s="2"/>
    </row>
    <row r="49" spans="1:14" ht="15">
      <c r="A49" s="90" t="s">
        <v>44</v>
      </c>
      <c r="B49" s="91"/>
      <c r="C49" s="92" t="s">
        <v>2</v>
      </c>
      <c r="D49" s="93"/>
      <c r="E49" s="93"/>
      <c r="F49" s="94"/>
      <c r="G49" s="77" t="s">
        <v>15</v>
      </c>
      <c r="H49" s="2"/>
      <c r="I49" s="46"/>
      <c r="J49" s="38"/>
      <c r="K49" s="38"/>
      <c r="L49" s="38"/>
      <c r="M49" s="2"/>
      <c r="N49" s="2"/>
    </row>
    <row r="50" spans="1:14" ht="15">
      <c r="A50" s="78" t="s">
        <v>27</v>
      </c>
      <c r="B50" s="79"/>
      <c r="C50" s="95"/>
      <c r="D50" s="96"/>
      <c r="E50" s="96"/>
      <c r="F50" s="97"/>
      <c r="G50" s="59"/>
      <c r="H50" s="2"/>
      <c r="I50" s="48"/>
      <c r="J50" s="48"/>
      <c r="K50" s="48"/>
      <c r="L50" s="48"/>
      <c r="M50" s="2"/>
      <c r="N50" s="2"/>
    </row>
    <row r="51" spans="1:14" ht="15">
      <c r="A51" s="103"/>
      <c r="B51" s="104"/>
      <c r="C51" s="8"/>
      <c r="D51" s="8"/>
      <c r="E51" s="8"/>
      <c r="F51" s="8"/>
      <c r="G51" s="9">
        <f>C51</f>
        <v>0</v>
      </c>
      <c r="H51" s="2"/>
      <c r="I51" s="38"/>
      <c r="J51" s="38"/>
      <c r="K51" s="38"/>
      <c r="L51" s="38"/>
      <c r="M51" s="2"/>
      <c r="N51" s="2"/>
    </row>
    <row r="52" spans="1:14" ht="15">
      <c r="A52" s="53"/>
      <c r="B52" s="54"/>
      <c r="C52" s="8"/>
      <c r="D52" s="8"/>
      <c r="E52" s="8"/>
      <c r="F52" s="8"/>
      <c r="G52" s="9">
        <f aca="true" t="shared" si="3" ref="G52:G60">C52</f>
        <v>0</v>
      </c>
      <c r="H52" s="2"/>
      <c r="I52" s="38"/>
      <c r="J52" s="38"/>
      <c r="K52" s="38"/>
      <c r="L52" s="38"/>
      <c r="M52" s="2"/>
      <c r="N52" s="2"/>
    </row>
    <row r="53" spans="1:14" ht="15">
      <c r="A53" s="53"/>
      <c r="B53" s="54"/>
      <c r="C53" s="8"/>
      <c r="D53" s="8"/>
      <c r="E53" s="8"/>
      <c r="F53" s="8"/>
      <c r="G53" s="9">
        <f t="shared" si="3"/>
        <v>0</v>
      </c>
      <c r="H53" s="2"/>
      <c r="I53" s="2"/>
      <c r="J53" s="2"/>
      <c r="K53" s="2"/>
      <c r="L53" s="2"/>
      <c r="M53" s="2"/>
      <c r="N53" s="2"/>
    </row>
    <row r="54" spans="1:14" ht="15">
      <c r="A54" s="53"/>
      <c r="B54" s="54"/>
      <c r="C54" s="8"/>
      <c r="D54" s="8"/>
      <c r="E54" s="8"/>
      <c r="F54" s="8"/>
      <c r="G54" s="9">
        <f t="shared" si="3"/>
        <v>0</v>
      </c>
      <c r="H54" s="2"/>
      <c r="I54" s="2"/>
      <c r="J54" s="2"/>
      <c r="K54" s="2"/>
      <c r="L54" s="2"/>
      <c r="M54" s="2"/>
      <c r="N54" s="2"/>
    </row>
    <row r="55" spans="1:14" ht="15">
      <c r="A55" s="53"/>
      <c r="B55" s="54"/>
      <c r="C55" s="8"/>
      <c r="D55" s="8"/>
      <c r="E55" s="8"/>
      <c r="F55" s="8"/>
      <c r="G55" s="9">
        <f t="shared" si="3"/>
        <v>0</v>
      </c>
      <c r="H55" s="2"/>
      <c r="I55" s="2"/>
      <c r="J55" s="2"/>
      <c r="K55" s="2"/>
      <c r="L55" s="2"/>
      <c r="M55" s="2"/>
      <c r="N55" s="2"/>
    </row>
    <row r="56" spans="1:14" ht="15">
      <c r="A56" s="103"/>
      <c r="B56" s="104"/>
      <c r="C56" s="8"/>
      <c r="D56" s="8"/>
      <c r="E56" s="8"/>
      <c r="F56" s="8"/>
      <c r="G56" s="9">
        <f t="shared" si="3"/>
        <v>0</v>
      </c>
      <c r="H56" s="2"/>
      <c r="I56" s="2"/>
      <c r="J56" s="2"/>
      <c r="K56" s="2"/>
      <c r="L56" s="2"/>
      <c r="M56" s="2"/>
      <c r="N56" s="2"/>
    </row>
    <row r="57" spans="1:14" ht="15">
      <c r="A57" s="103"/>
      <c r="B57" s="104"/>
      <c r="C57" s="8"/>
      <c r="D57" s="8"/>
      <c r="E57" s="8"/>
      <c r="F57" s="8"/>
      <c r="G57" s="9">
        <f t="shared" si="3"/>
        <v>0</v>
      </c>
      <c r="H57" s="2"/>
      <c r="I57" s="2"/>
      <c r="J57" s="2"/>
      <c r="K57" s="2"/>
      <c r="L57" s="2"/>
      <c r="M57" s="2"/>
      <c r="N57" s="2"/>
    </row>
    <row r="58" spans="1:14" ht="15">
      <c r="A58" s="103"/>
      <c r="B58" s="104"/>
      <c r="C58" s="8"/>
      <c r="D58" s="8"/>
      <c r="E58" s="8"/>
      <c r="F58" s="8"/>
      <c r="G58" s="9">
        <f t="shared" si="3"/>
        <v>0</v>
      </c>
      <c r="H58" s="2"/>
      <c r="I58" s="2"/>
      <c r="J58" s="2"/>
      <c r="K58" s="2"/>
      <c r="L58" s="2"/>
      <c r="M58" s="2"/>
      <c r="N58" s="2"/>
    </row>
    <row r="59" spans="1:14" ht="15">
      <c r="A59" s="103"/>
      <c r="B59" s="104"/>
      <c r="C59" s="8"/>
      <c r="D59" s="8"/>
      <c r="E59" s="8"/>
      <c r="F59" s="8"/>
      <c r="G59" s="9">
        <f t="shared" si="3"/>
        <v>0</v>
      </c>
      <c r="H59" s="2"/>
      <c r="I59" s="2"/>
      <c r="J59" s="2"/>
      <c r="K59" s="2"/>
      <c r="L59" s="2"/>
      <c r="M59" s="2"/>
      <c r="N59" s="2"/>
    </row>
    <row r="60" spans="1:14" ht="15">
      <c r="A60" s="103"/>
      <c r="B60" s="104"/>
      <c r="C60" s="8"/>
      <c r="D60" s="8"/>
      <c r="E60" s="8"/>
      <c r="F60" s="8"/>
      <c r="G60" s="49">
        <f t="shared" si="3"/>
        <v>0</v>
      </c>
      <c r="H60" s="2"/>
      <c r="I60" s="2"/>
      <c r="J60" s="2"/>
      <c r="K60" s="2"/>
      <c r="L60" s="2"/>
      <c r="M60" s="2"/>
      <c r="N60" s="2"/>
    </row>
    <row r="61" spans="1:14" ht="15">
      <c r="A61" s="98" t="s">
        <v>23</v>
      </c>
      <c r="B61" s="99"/>
      <c r="C61" s="100" t="s">
        <v>45</v>
      </c>
      <c r="D61" s="101"/>
      <c r="E61" s="101"/>
      <c r="F61" s="102"/>
      <c r="G61" s="50">
        <f>SUM(G51:G60)</f>
        <v>0</v>
      </c>
      <c r="H61" s="2"/>
      <c r="I61" s="2"/>
      <c r="J61" s="2"/>
      <c r="K61" s="2"/>
      <c r="L61" s="2"/>
      <c r="M61" s="2"/>
      <c r="N61" s="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6">
    <mergeCell ref="A61:B61"/>
    <mergeCell ref="C61:F61"/>
    <mergeCell ref="A51:B51"/>
    <mergeCell ref="A56:B56"/>
    <mergeCell ref="A57:B57"/>
    <mergeCell ref="A58:B58"/>
    <mergeCell ref="A59:B59"/>
    <mergeCell ref="A60:B60"/>
    <mergeCell ref="G49:G50"/>
    <mergeCell ref="A50:B50"/>
    <mergeCell ref="I27:K27"/>
    <mergeCell ref="I28:K28"/>
    <mergeCell ref="I29:K29"/>
    <mergeCell ref="D31:F31"/>
    <mergeCell ref="I31:M42"/>
    <mergeCell ref="D33:D34"/>
    <mergeCell ref="E33:E34"/>
    <mergeCell ref="F33:F34"/>
    <mergeCell ref="G33:G34"/>
    <mergeCell ref="A33:B33"/>
    <mergeCell ref="C33:C34"/>
    <mergeCell ref="D47:F47"/>
    <mergeCell ref="A49:B49"/>
    <mergeCell ref="C49:F50"/>
    <mergeCell ref="I26:K26"/>
    <mergeCell ref="K11:M11"/>
    <mergeCell ref="J12:N12"/>
    <mergeCell ref="D16:F16"/>
    <mergeCell ref="A18:B18"/>
    <mergeCell ref="C18:C19"/>
    <mergeCell ref="D18:D19"/>
    <mergeCell ref="E18:E19"/>
    <mergeCell ref="F18:F19"/>
    <mergeCell ref="G18:G19"/>
    <mergeCell ref="I19:M19"/>
    <mergeCell ref="I21:M21"/>
    <mergeCell ref="I22:K22"/>
    <mergeCell ref="I23:K23"/>
    <mergeCell ref="I24:K24"/>
    <mergeCell ref="I25:K25"/>
    <mergeCell ref="K10:M10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r:id="rId1"/>
  <ignoredErrors>
    <ignoredError sqref="L23:L24 M23:M24 M28 J11:K11 N11" evalError="1"/>
    <ignoredError sqref="L28" evalError="1" formula="1"/>
    <ignoredError sqref="N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Bravo Godoy</dc:creator>
  <cp:keywords/>
  <dc:description/>
  <cp:lastModifiedBy>Elias Figueroa Martínez - Externo</cp:lastModifiedBy>
  <dcterms:created xsi:type="dcterms:W3CDTF">2018-05-16T21:19:05Z</dcterms:created>
  <dcterms:modified xsi:type="dcterms:W3CDTF">2020-05-11T17:39:36Z</dcterms:modified>
  <cp:category/>
  <cp:version/>
  <cp:contentType/>
  <cp:contentStatus/>
</cp:coreProperties>
</file>