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80" windowHeight="11640" tabRatio="906" activeTab="2"/>
  </bookViews>
  <sheets>
    <sheet name="1.- PROGRAMACION " sheetId="1" r:id="rId1"/>
    <sheet name="2.- PRESUPUESTO POR RESULTADOS" sheetId="2" r:id="rId2"/>
    <sheet name="3.-CONSOLIDADO" sheetId="3" r:id="rId3"/>
    <sheet name="4.- RRHH" sheetId="4" r:id="rId4"/>
    <sheet name="5.- OPERACION" sheetId="5" r:id="rId5"/>
    <sheet name="6.- INVERSION" sheetId="6" r:id="rId6"/>
    <sheet name="7.- ADMINISTRACION" sheetId="7" r:id="rId7"/>
    <sheet name="8.- ANEXO COEJECUTOR" sheetId="8" r:id="rId8"/>
    <sheet name="9.-ANEXO SUBCONTRATO" sheetId="9" r:id="rId9"/>
  </sheets>
  <definedNames>
    <definedName name="_ftn1" localSheetId="5">'6.- INVERSION'!#REF!</definedName>
    <definedName name="_ftnref1" localSheetId="5">'6.- INVERSION'!#REF!</definedName>
  </definedNames>
  <calcPr fullCalcOnLoad="1"/>
</workbook>
</file>

<file path=xl/comments4.xml><?xml version="1.0" encoding="utf-8"?>
<comments xmlns="http://schemas.openxmlformats.org/spreadsheetml/2006/main">
  <authors>
    <author>agalvez</author>
  </authors>
  <commentList>
    <comment ref="F8" authorId="0">
      <text>
        <r>
          <rPr>
            <sz val="8"/>
            <rFont val="Tahoma"/>
            <family val="2"/>
          </rPr>
          <t>Ver hoja 1.- programación</t>
        </r>
      </text>
    </comment>
    <comment ref="F19" authorId="0">
      <text>
        <r>
          <rPr>
            <sz val="8"/>
            <rFont val="Tahoma"/>
            <family val="2"/>
          </rPr>
          <t>Ver hoja 1.- programación</t>
        </r>
      </text>
    </comment>
    <comment ref="F30" authorId="0">
      <text>
        <r>
          <rPr>
            <sz val="8"/>
            <rFont val="Tahoma"/>
            <family val="2"/>
          </rPr>
          <t>Ver hoja 1.- programación</t>
        </r>
      </text>
    </comment>
    <comment ref="F40" authorId="0">
      <text>
        <r>
          <rPr>
            <sz val="8"/>
            <rFont val="Tahoma"/>
            <family val="2"/>
          </rPr>
          <t>Ver hoja 1.- programación</t>
        </r>
      </text>
    </comment>
  </commentList>
</comments>
</file>

<file path=xl/comments5.xml><?xml version="1.0" encoding="utf-8"?>
<comments xmlns="http://schemas.openxmlformats.org/spreadsheetml/2006/main">
  <authors>
    <author>agalvez</author>
  </authors>
  <commentList>
    <comment ref="D5" authorId="0">
      <text>
        <r>
          <rPr>
            <sz val="8"/>
            <rFont val="Tahoma"/>
            <family val="2"/>
          </rPr>
          <t>Ver hoja 1.- programación</t>
        </r>
      </text>
    </comment>
    <comment ref="D15" authorId="0">
      <text>
        <r>
          <rPr>
            <sz val="8"/>
            <rFont val="Tahoma"/>
            <family val="2"/>
          </rPr>
          <t>Ver hoja 1.- programación</t>
        </r>
      </text>
    </comment>
    <comment ref="D25" authorId="0">
      <text>
        <r>
          <rPr>
            <sz val="8"/>
            <rFont val="Tahoma"/>
            <family val="2"/>
          </rPr>
          <t>Ver hoja 1.- programación</t>
        </r>
      </text>
    </comment>
    <comment ref="D34" authorId="0">
      <text>
        <r>
          <rPr>
            <sz val="8"/>
            <rFont val="Tahoma"/>
            <family val="2"/>
          </rPr>
          <t>Ver hoja 1.- programación</t>
        </r>
      </text>
    </comment>
  </commentList>
</comments>
</file>

<file path=xl/comments6.xml><?xml version="1.0" encoding="utf-8"?>
<comments xmlns="http://schemas.openxmlformats.org/spreadsheetml/2006/main">
  <authors>
    <author>agalvez</author>
  </authors>
  <commentList>
    <comment ref="D8" authorId="0">
      <text>
        <r>
          <rPr>
            <sz val="8"/>
            <rFont val="Tahoma"/>
            <family val="2"/>
          </rPr>
          <t>Ver hoja 1.- programación</t>
        </r>
      </text>
    </comment>
    <comment ref="D15" authorId="0">
      <text>
        <r>
          <rPr>
            <sz val="8"/>
            <rFont val="Tahoma"/>
            <family val="2"/>
          </rPr>
          <t>Ver hoja 1.- programación</t>
        </r>
      </text>
    </comment>
    <comment ref="D22" authorId="0">
      <text>
        <r>
          <rPr>
            <sz val="8"/>
            <rFont val="Tahoma"/>
            <family val="2"/>
          </rPr>
          <t>Ver hoja 1.- programación</t>
        </r>
      </text>
    </comment>
    <comment ref="D29" authorId="0">
      <text>
        <r>
          <rPr>
            <sz val="8"/>
            <rFont val="Tahoma"/>
            <family val="2"/>
          </rPr>
          <t>Ver hoja 1.- programación</t>
        </r>
      </text>
    </comment>
  </commentList>
</comments>
</file>

<file path=xl/comments8.xml><?xml version="1.0" encoding="utf-8"?>
<comments xmlns="http://schemas.openxmlformats.org/spreadsheetml/2006/main">
  <authors>
    <author>agalvez</author>
  </authors>
  <commentList>
    <comment ref="D8" authorId="0">
      <text>
        <r>
          <rPr>
            <b/>
            <sz val="8"/>
            <rFont val="Tahoma"/>
            <family val="2"/>
          </rPr>
          <t>agalvez:</t>
        </r>
        <r>
          <rPr>
            <sz val="8"/>
            <rFont val="Tahoma"/>
            <family val="2"/>
          </rPr>
          <t xml:space="preserve">
Indicar Nombre Profesional, cuando se trate de gastos asociados a remuneraciones</t>
        </r>
      </text>
    </comment>
  </commentList>
</comments>
</file>

<file path=xl/comments9.xml><?xml version="1.0" encoding="utf-8"?>
<comments xmlns="http://schemas.openxmlformats.org/spreadsheetml/2006/main">
  <authors>
    <author>agalvez</author>
  </authors>
  <commentList>
    <comment ref="D5" authorId="0">
      <text>
        <r>
          <rPr>
            <b/>
            <sz val="8"/>
            <rFont val="Tahoma"/>
            <family val="2"/>
          </rPr>
          <t>agalvez:</t>
        </r>
        <r>
          <rPr>
            <sz val="8"/>
            <rFont val="Tahoma"/>
            <family val="2"/>
          </rPr>
          <t xml:space="preserve">
Indicar Nombre Profesional, cuando se trate de gastos asociados a remuneraciones</t>
        </r>
      </text>
    </comment>
  </commentList>
</comments>
</file>

<file path=xl/sharedStrings.xml><?xml version="1.0" encoding="utf-8"?>
<sst xmlns="http://schemas.openxmlformats.org/spreadsheetml/2006/main" count="626" uniqueCount="165">
  <si>
    <t>Especificación del Cargo</t>
  </si>
  <si>
    <r>
      <t>Tiempo Nº HH</t>
    </r>
    <r>
      <rPr>
        <b/>
        <sz val="9"/>
        <color indexed="8"/>
        <rFont val="Arial"/>
        <family val="2"/>
      </rPr>
      <t xml:space="preserve"> (*)</t>
    </r>
  </si>
  <si>
    <t xml:space="preserve">Total </t>
  </si>
  <si>
    <t>Ítem</t>
  </si>
  <si>
    <t>Descripción del Gasto</t>
  </si>
  <si>
    <t>TOTAL $</t>
  </si>
  <si>
    <t>Total</t>
  </si>
  <si>
    <t>Etapas</t>
  </si>
  <si>
    <t>Recursos Humanos</t>
  </si>
  <si>
    <t>Gastos de Operación</t>
  </si>
  <si>
    <t>Gastos de Inversión</t>
  </si>
  <si>
    <t>Gastos de Administración</t>
  </si>
  <si>
    <t>Total  $</t>
  </si>
  <si>
    <t>Costo unitario $/HH</t>
  </si>
  <si>
    <t>RECURSOS HUMANOS ETAPA 1</t>
  </si>
  <si>
    <t>RECURSOS HUMANOS ETAPA 2</t>
  </si>
  <si>
    <t>RECURSOS HUMANOS ETAPA 3</t>
  </si>
  <si>
    <t>GASTOS DE OPERACIÓN  ETAPA 1</t>
  </si>
  <si>
    <t>GASTOS DE OPERACIÓN  ETAPA 2</t>
  </si>
  <si>
    <t>GASTOS DE OPERACIÓN  ETAPA 3</t>
  </si>
  <si>
    <t>ETAPA N°1</t>
  </si>
  <si>
    <t>ETAPA N°2</t>
  </si>
  <si>
    <t>ETAPA N°3</t>
  </si>
  <si>
    <t>APORTE BENEFICIARIO $</t>
  </si>
  <si>
    <t>CUENTAS FINANCIABLES</t>
  </si>
  <si>
    <t>SOLICITADO A INNOVA CHILE $</t>
  </si>
  <si>
    <t>Presupuesto Consolidado por Item</t>
  </si>
  <si>
    <t>ETAPA 1</t>
  </si>
  <si>
    <t>ETAPA 2</t>
  </si>
  <si>
    <t>ETAPA 3</t>
  </si>
  <si>
    <t>APORTE COEJECUTOR $</t>
  </si>
  <si>
    <t>APORTE MANDANTE $</t>
  </si>
  <si>
    <t>A).- RECURSOS HUMANOS</t>
  </si>
  <si>
    <t>B).- GASTOS DE OPERACIÓN</t>
  </si>
  <si>
    <t>C).- GASTOS DE INVERSIÓN</t>
  </si>
  <si>
    <t>Nota 1: Recordar anexar antecedentes curriculares de los RRHH señalando horas comprometidas en otros proyectos de Innova Chile.</t>
  </si>
  <si>
    <r>
      <t>Nota</t>
    </r>
    <r>
      <rPr>
        <i/>
        <sz val="10"/>
        <color indexed="12"/>
        <rFont val="Arial"/>
        <family val="2"/>
      </rPr>
      <t xml:space="preserve">: En la presentación de la propuesta, se deberán presentar las cotizaciones correspondientes. </t>
    </r>
  </si>
  <si>
    <t>La información contenida en el presupuesto desarrollado en la presente planilla, a nivel consolidado, debe ser consistente con lo indicado en el formulario de postulación del proyecto.</t>
  </si>
  <si>
    <t>hh/mes</t>
  </si>
  <si>
    <t>Nº meses</t>
  </si>
  <si>
    <t>Justificación Técnica del Gasto</t>
  </si>
  <si>
    <t>Justificación Técnica de su participación en el proyecto</t>
  </si>
  <si>
    <t>Justificación Técnica de la Inversión</t>
  </si>
  <si>
    <t>R1</t>
  </si>
  <si>
    <t>R2</t>
  </si>
  <si>
    <t>R3</t>
  </si>
  <si>
    <t>R4</t>
  </si>
  <si>
    <t>RESULTADOS</t>
  </si>
  <si>
    <t>ETAPA</t>
  </si>
  <si>
    <t>N° ACTIVIDAD</t>
  </si>
  <si>
    <t xml:space="preserve">Nº Actividad del Plan </t>
  </si>
  <si>
    <t>Mes 1</t>
  </si>
  <si>
    <t>Mes 2</t>
  </si>
  <si>
    <t>Mes 3</t>
  </si>
  <si>
    <t>Mes n</t>
  </si>
  <si>
    <t>Valor mensual</t>
  </si>
  <si>
    <t>DESARROLLAR EL PRESUPUESTO EN FUNCIÓN DE ESTA PROGRAMACIÓN</t>
  </si>
  <si>
    <t>APORTE INNOVA $</t>
  </si>
  <si>
    <t xml:space="preserve">TOTALES </t>
  </si>
  <si>
    <t>No modificar ni eliminar</t>
  </si>
  <si>
    <t>Chequeo para verificar cumplimiento de presupuesto de acuerdo a bases del concurso</t>
  </si>
  <si>
    <t>GASTOS DE INVERSIÓN ETAPA 1</t>
  </si>
  <si>
    <t>GASTOS DE INVERSIÓN ETAPA 2</t>
  </si>
  <si>
    <t>GASTOS DE INVERSIÓN ETAPA 3</t>
  </si>
  <si>
    <t>CUADRO N°1</t>
  </si>
  <si>
    <t>CUADRO N°2</t>
  </si>
  <si>
    <t>Descripción del Bien (Item)</t>
  </si>
  <si>
    <t>Monto Máx. Innova</t>
  </si>
  <si>
    <t>Actividades</t>
  </si>
  <si>
    <t>Actividad 1</t>
  </si>
  <si>
    <t>Actividad 2</t>
  </si>
  <si>
    <t>Actividad n</t>
  </si>
  <si>
    <t>Total Ítem ($)</t>
  </si>
  <si>
    <t>Etapa 1</t>
  </si>
  <si>
    <t>Etapa 2</t>
  </si>
  <si>
    <t>Etapa 3</t>
  </si>
  <si>
    <t>Aporte Co-Ejecutor ($)</t>
  </si>
  <si>
    <t>D).- GASTOS DE ADMINISTRACIÓN</t>
  </si>
  <si>
    <t>Nota: InnovaChile no financiará gastos de administración del COEJECUTOR, sin perjuicio de ello, la BENEFICIARIO puede transferir de sus propios fondos al COEJECUTOR con el objeto de cubrir ese tipo de gastos.</t>
  </si>
  <si>
    <t>Justificación Pertinencia Técnica del Gasto</t>
  </si>
  <si>
    <t>Repetir este cuadro cuando se considere la participación de más de un co-ejecutor.</t>
  </si>
  <si>
    <t>Este cuadro debe guardar relación con las actividades que se formulen en el formulario de postulación técnica (archivo word).</t>
  </si>
  <si>
    <r>
      <rPr>
        <i/>
        <u val="single"/>
        <sz val="10"/>
        <color indexed="39"/>
        <rFont val="Arial"/>
        <family val="2"/>
      </rPr>
      <t>Nota</t>
    </r>
    <r>
      <rPr>
        <i/>
        <sz val="10"/>
        <color indexed="39"/>
        <rFont val="Arial"/>
        <family val="2"/>
      </rPr>
      <t>: Este cuadro de chequeo es solo de referencia para el beneficiario. Por bases del concurso es responsabilidad de los beneficiarios, formular correctamente el presupuesto y cumplir con lo dispuesto en las bases técnicas y administrativas.</t>
    </r>
  </si>
  <si>
    <t>% de Co-financiamiento Innova</t>
  </si>
  <si>
    <r>
      <t>Tiempo Nº Total HH</t>
    </r>
    <r>
      <rPr>
        <b/>
        <sz val="9"/>
        <color indexed="8"/>
        <rFont val="Arial"/>
        <family val="2"/>
      </rPr>
      <t xml:space="preserve"> (*)</t>
    </r>
  </si>
  <si>
    <t>(*) En relación a una jornada de dedicación completa de 180 hrs. al mes.</t>
  </si>
  <si>
    <t>Total ($)</t>
  </si>
  <si>
    <t>Totales ($)</t>
  </si>
  <si>
    <r>
      <t>Nota:</t>
    </r>
    <r>
      <rPr>
        <i/>
        <sz val="10"/>
        <color indexed="39"/>
        <rFont val="Arial"/>
        <family val="2"/>
      </rPr>
      <t xml:space="preserve"> En el caso de considerar la participación de más de una empresa subcontratada repetir el cuadro.</t>
    </r>
  </si>
  <si>
    <t>F.- DETALLE PRESUPUESTO SUBCONTRATO(S)</t>
  </si>
  <si>
    <t>E).- DETALLE DE LAS ACTIVIDADES DEL CO-EJECUTOR Y PRESUPUESTO</t>
  </si>
  <si>
    <t>APORTE PECUNARIO</t>
  </si>
  <si>
    <t>APORTE VALORIZADO</t>
  </si>
  <si>
    <t>Aportes</t>
  </si>
  <si>
    <t>Cuenta a la que se carga</t>
  </si>
  <si>
    <t>Ej. RRHH; Operación, Administ.</t>
  </si>
  <si>
    <t>Cargo al aporte Innova Chile ($)</t>
  </si>
  <si>
    <t>Pecuniario/Efectivo $</t>
  </si>
  <si>
    <t>Valorado $</t>
  </si>
  <si>
    <t>Ej. RRHH</t>
  </si>
  <si>
    <t>Ej.Operación</t>
  </si>
  <si>
    <t>El costo de este ítem no debe superar el 25% del subsidio solicitado a InnovaChile. El máximo co-financiamiento se calculará en función de la tabla de vida útil normal del SII.</t>
  </si>
  <si>
    <t>OBJETIVO GENERAL</t>
  </si>
  <si>
    <t>OBJETIVOS ESPECIFICOS</t>
  </si>
  <si>
    <t>RESULTADOS/PRODUCTOS</t>
  </si>
  <si>
    <t>Presupuesto del proyecto por resultado / producto</t>
  </si>
  <si>
    <t>Total presupuesto ($)</t>
  </si>
  <si>
    <t xml:space="preserve">RESULTADOS A GENERAR POR EL PROYECTO ASOCIADO AL PRESUPUESTO REQUERIDO PARA SU LOGRO </t>
  </si>
  <si>
    <t>PRESUPUESTO</t>
  </si>
  <si>
    <t>APORTE INNOVA ($)</t>
  </si>
  <si>
    <r>
      <rPr>
        <sz val="9"/>
        <color indexed="8"/>
        <rFont val="Arial"/>
        <family val="2"/>
      </rPr>
      <t>(</t>
    </r>
    <r>
      <rPr>
        <sz val="8"/>
        <color indexed="8"/>
        <rFont val="Calibri"/>
        <family val="2"/>
      </rPr>
      <t>Generación de insumos relevantes para la productividad, tales como, anteproyectos de normas, normas y estándares,  protocolos y manuales, metodologías y sistemas de gestión, entre otros).</t>
    </r>
  </si>
  <si>
    <t>Este monto no podrá ser superior a $2.000.000 aportes solicitados a InnovaChile.</t>
  </si>
  <si>
    <t>(**) En relación al profesional preexistente, debe quedar especificado en cada etapa del bien público</t>
  </si>
  <si>
    <t>Aporte pecuniario participantes</t>
  </si>
  <si>
    <t>APORTE ENTIDAD INTERNACIONAL $</t>
  </si>
  <si>
    <t>APORTE MANDANTE PRINCIPAL $</t>
  </si>
  <si>
    <t>APORTE PECUNIARIO</t>
  </si>
  <si>
    <t>Preexistente (SI/NO)</t>
  </si>
  <si>
    <t>RECURSOS HUMANOS ETAPA 4</t>
  </si>
  <si>
    <t>TOTALES</t>
  </si>
  <si>
    <t>GASTOS DE OPERACIÓN  ETAPA 4</t>
  </si>
  <si>
    <t>GASTOS DE INVERSIÓN ETAPA 4</t>
  </si>
  <si>
    <t>ETAPA 4</t>
  </si>
  <si>
    <t>ETAPA N°4</t>
  </si>
  <si>
    <t>Hoja 4.- RRHH</t>
  </si>
  <si>
    <t>Hoja 5.- OPERACION</t>
  </si>
  <si>
    <t>Hoja 6.- INVERSIÓN</t>
  </si>
  <si>
    <t>Hoja 7.- INVERSIÓN</t>
  </si>
  <si>
    <t>Nombre del profesional</t>
  </si>
  <si>
    <t>GASTOS DE ADMINISTRACIÓN ETAPA 1</t>
  </si>
  <si>
    <t>GASTOS DE ADMINISTRACIÓN ETAPA 2</t>
  </si>
  <si>
    <t>GASTOS DE ADMINISTRACIÓN ETAPA 3</t>
  </si>
  <si>
    <t>GASTOS DE ADMINISTRACIÓN ETAPA 4</t>
  </si>
  <si>
    <t>Gastos de Administración (Max 15% suma restantes cuentas subsidio y Máx $2.000.000)</t>
  </si>
  <si>
    <t>Máx 20% subsidio en etapa 4</t>
  </si>
  <si>
    <t>1.- PROGRAMACION DE ACTIVIDADES RELACIONADAS A RESULTADOS DE CADA ETAPA</t>
  </si>
  <si>
    <t>R1.n</t>
  </si>
  <si>
    <t>R2.n</t>
  </si>
  <si>
    <t>R3.n</t>
  </si>
  <si>
    <t>R4.n</t>
  </si>
  <si>
    <t>DESCRIPCION DE LOS INDICADORES Y VERIFICADORES ASOCIADO A CADA RESULTADO</t>
  </si>
  <si>
    <t>1.1</t>
  </si>
  <si>
    <t>1.2</t>
  </si>
  <si>
    <t>1.3</t>
  </si>
  <si>
    <t>1.4</t>
  </si>
  <si>
    <t>1.5</t>
  </si>
  <si>
    <t>1.n</t>
  </si>
  <si>
    <t>2.1</t>
  </si>
  <si>
    <t>2.2</t>
  </si>
  <si>
    <t>2.3</t>
  </si>
  <si>
    <t>2.4</t>
  </si>
  <si>
    <t>2.5</t>
  </si>
  <si>
    <t>2.n</t>
  </si>
  <si>
    <t>3.1</t>
  </si>
  <si>
    <t>3.2</t>
  </si>
  <si>
    <t>3.3</t>
  </si>
  <si>
    <t>3.4</t>
  </si>
  <si>
    <t>3.5</t>
  </si>
  <si>
    <t>3.n</t>
  </si>
  <si>
    <t>4.1</t>
  </si>
  <si>
    <t>4.2</t>
  </si>
  <si>
    <t>4.3</t>
  </si>
  <si>
    <t>4.4</t>
  </si>
  <si>
    <t>4.5</t>
  </si>
  <si>
    <t>4.n</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</si>
</sst>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00"/>
    <numFmt numFmtId="186" formatCode="#,##0.0000"/>
    <numFmt numFmtId="187" formatCode="0.0"/>
    <numFmt numFmtId="188" formatCode="0.0000"/>
    <numFmt numFmtId="189" formatCode="0.000"/>
    <numFmt numFmtId="190" formatCode="_-&quot;$&quot;\ * #,##0_-;\-&quot;$&quot;\ * #,##0_-;_-&quot;$&quot;\ * &quot;-&quot;??_-;_-@_-"/>
    <numFmt numFmtId="191" formatCode="#,##0.00000"/>
    <numFmt numFmtId="192" formatCode="0.00000"/>
    <numFmt numFmtId="193" formatCode="0.000000"/>
    <numFmt numFmtId="194" formatCode="0.0000000"/>
    <numFmt numFmtId="195" formatCode="0.00000000"/>
    <numFmt numFmtId="196" formatCode="0.000000000"/>
    <numFmt numFmtId="197" formatCode="_-* #,##0.000_-;\-* #,##0.000_-;_-* &quot;-&quot;??_-;_-@_-"/>
    <numFmt numFmtId="198" formatCode="_-* #,##0.0000_-;\-* #,##0.0000_-;_-* &quot;-&quot;??_-;_-@_-"/>
    <numFmt numFmtId="199" formatCode="_-&quot;$&quot;\ * #,##0.0_-;\-&quot;$&quot;\ * #,##0.0_-;_-&quot;$&quot;\ * &quot;-&quot;??_-;_-@_-"/>
    <numFmt numFmtId="200" formatCode="[$$-340A]\ #,##0"/>
    <numFmt numFmtId="201" formatCode="[$$-340A]\ #,##0;\-[$$-340A]\ #,##0"/>
    <numFmt numFmtId="202" formatCode="_-&quot;$&quot;\ * #,##0.000_-;\-&quot;$&quot;\ * #,##0.000_-;_-&quot;$&quot;\ * &quot;-&quot;??_-;_-@_-"/>
    <numFmt numFmtId="203" formatCode="_-&quot;$&quot;\ * #,##0.0000_-;\-&quot;$&quot;\ * #,##0.0000_-;_-&quot;$&quot;\ * &quot;-&quot;??_-;_-@_-"/>
    <numFmt numFmtId="204" formatCode="_-&quot;$&quot;\ * #,##0.00000_-;\-&quot;$&quot;\ * #,##0.00000_-;_-&quot;$&quot;\ * &quot;-&quot;??_-;_-@_-"/>
    <numFmt numFmtId="205" formatCode="_-&quot;$&quot;\ * #,##0.000000_-;\-&quot;$&quot;\ * #,##0.000000_-;_-&quot;$&quot;\ * &quot;-&quot;??_-;_-@_-"/>
    <numFmt numFmtId="206" formatCode="_-&quot;$&quot;\ * #,##0.0000000_-;\-&quot;$&quot;\ * #,##0.0000000_-;_-&quot;$&quot;\ * &quot;-&quot;??_-;_-@_-"/>
    <numFmt numFmtId="207" formatCode="_-&quot;$&quot;\ * #,##0.00000000_-;\-&quot;$&quot;\ * #,##0.00000000_-;_-&quot;$&quot;\ * &quot;-&quot;??_-;_-@_-"/>
    <numFmt numFmtId="208" formatCode="_-&quot;$&quot;\ * #,##0.000000000_-;\-&quot;$&quot;\ * #,##0.000000000_-;_-&quot;$&quot;\ * &quot;-&quot;??_-;_-@_-"/>
    <numFmt numFmtId="209" formatCode="_-&quot;$&quot;\ * #,##0.0000000000_-;\-&quot;$&quot;\ * #,##0.0000000000_-;_-&quot;$&quot;\ * &quot;-&quot;??_-;_-@_-"/>
    <numFmt numFmtId="210" formatCode="_-&quot;$&quot;\ * #,##0.00000000000_-;\-&quot;$&quot;\ * #,##0.00000000000_-;_-&quot;$&quot;\ * &quot;-&quot;??_-;_-@_-"/>
    <numFmt numFmtId="211" formatCode="#,##0.000_ ;\-#,##0.000\ "/>
    <numFmt numFmtId="212" formatCode="#,##0.00_ ;\-#,##0.00\ "/>
    <numFmt numFmtId="213" formatCode="0.0%"/>
    <numFmt numFmtId="214" formatCode="_-[$$-340A]\ * #,##0_-;\-[$$-340A]\ * #,##0_-;_-[$$-340A]\ * &quot;-&quot;_-;_-@_-"/>
  </numFmts>
  <fonts count="92">
    <font>
      <sz val="11"/>
      <color theme="1"/>
      <name val="Calibri"/>
      <family val="2"/>
    </font>
    <font>
      <sz val="11"/>
      <color indexed="8"/>
      <name val="Calibri"/>
      <family val="2"/>
    </font>
    <font>
      <b/>
      <sz val="9"/>
      <color indexed="8"/>
      <name val="Arial"/>
      <family val="2"/>
    </font>
    <font>
      <i/>
      <sz val="10"/>
      <color indexed="12"/>
      <name val="Arial"/>
      <family val="2"/>
    </font>
    <font>
      <sz val="8"/>
      <name val="Calibri"/>
      <family val="2"/>
    </font>
    <font>
      <sz val="9"/>
      <name val="Arial"/>
      <family val="2"/>
    </font>
    <font>
      <sz val="8"/>
      <name val="Tahoma"/>
      <family val="2"/>
    </font>
    <font>
      <b/>
      <sz val="8"/>
      <name val="Tahoma"/>
      <family val="2"/>
    </font>
    <font>
      <i/>
      <sz val="10"/>
      <color indexed="39"/>
      <name val="Arial"/>
      <family val="2"/>
    </font>
    <font>
      <i/>
      <u val="single"/>
      <sz val="10"/>
      <color indexed="39"/>
      <name val="Arial"/>
      <family val="2"/>
    </font>
    <font>
      <sz val="9"/>
      <color indexed="8"/>
      <name val="Arial"/>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9"/>
      <color indexed="39"/>
      <name val="Calibri"/>
      <family val="2"/>
    </font>
    <font>
      <u val="single"/>
      <sz val="9.9"/>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i/>
      <sz val="10"/>
      <color indexed="39"/>
      <name val="Arial"/>
      <family val="2"/>
    </font>
    <font>
      <b/>
      <sz val="18"/>
      <color indexed="8"/>
      <name val="Calibri"/>
      <family val="2"/>
    </font>
    <font>
      <sz val="10"/>
      <color indexed="8"/>
      <name val="Arial"/>
      <family val="2"/>
    </font>
    <font>
      <i/>
      <sz val="10"/>
      <color indexed="8"/>
      <name val="Arial"/>
      <family val="2"/>
    </font>
    <font>
      <b/>
      <sz val="12"/>
      <color indexed="8"/>
      <name val="Calibri"/>
      <family val="2"/>
    </font>
    <font>
      <b/>
      <sz val="14"/>
      <color indexed="8"/>
      <name val="Arial"/>
      <family val="2"/>
    </font>
    <font>
      <sz val="11"/>
      <color indexed="8"/>
      <name val="Arial"/>
      <family val="2"/>
    </font>
    <font>
      <b/>
      <sz val="10"/>
      <color indexed="8"/>
      <name val="Arial"/>
      <family val="2"/>
    </font>
    <font>
      <b/>
      <sz val="10"/>
      <color indexed="8"/>
      <name val="Calibri"/>
      <family val="2"/>
    </font>
    <font>
      <sz val="8"/>
      <color indexed="8"/>
      <name val="Arial"/>
      <family val="2"/>
    </font>
    <font>
      <b/>
      <sz val="14"/>
      <color indexed="8"/>
      <name val="Calibri"/>
      <family val="2"/>
    </font>
    <font>
      <sz val="10"/>
      <color indexed="8"/>
      <name val="Calibri"/>
      <family val="2"/>
    </font>
    <font>
      <b/>
      <sz val="11"/>
      <color indexed="8"/>
      <name val="Arial"/>
      <family val="2"/>
    </font>
    <font>
      <b/>
      <sz val="8"/>
      <color indexed="8"/>
      <name val="Calibri"/>
      <family val="2"/>
    </font>
    <font>
      <b/>
      <sz val="12"/>
      <color indexed="8"/>
      <name val="Arial"/>
      <family val="2"/>
    </font>
    <font>
      <b/>
      <sz val="14"/>
      <color indexed="9"/>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b/>
      <sz val="9"/>
      <color theme="1"/>
      <name val="Arial"/>
      <family val="2"/>
    </font>
    <font>
      <b/>
      <i/>
      <sz val="10"/>
      <color rgb="FF2E25E7"/>
      <name val="Arial"/>
      <family val="2"/>
    </font>
    <font>
      <b/>
      <sz val="18"/>
      <color theme="1"/>
      <name val="Calibri"/>
      <family val="2"/>
    </font>
    <font>
      <i/>
      <sz val="10"/>
      <color rgb="FF2E25E7"/>
      <name val="Arial"/>
      <family val="2"/>
    </font>
    <font>
      <i/>
      <u val="single"/>
      <sz val="10"/>
      <color rgb="FF2E25E7"/>
      <name val="Arial"/>
      <family val="2"/>
    </font>
    <font>
      <sz val="10"/>
      <color theme="1"/>
      <name val="Arial"/>
      <family val="2"/>
    </font>
    <font>
      <i/>
      <sz val="10"/>
      <color theme="1"/>
      <name val="Arial"/>
      <family val="2"/>
    </font>
    <font>
      <b/>
      <sz val="12"/>
      <color theme="1"/>
      <name val="Calibri"/>
      <family val="2"/>
    </font>
    <font>
      <b/>
      <sz val="14"/>
      <color theme="1"/>
      <name val="Arial"/>
      <family val="2"/>
    </font>
    <font>
      <sz val="11"/>
      <color theme="1"/>
      <name val="Arial"/>
      <family val="2"/>
    </font>
    <font>
      <b/>
      <sz val="10"/>
      <color theme="1"/>
      <name val="Arial"/>
      <family val="2"/>
    </font>
    <font>
      <b/>
      <sz val="10"/>
      <color theme="1"/>
      <name val="Calibri"/>
      <family val="2"/>
    </font>
    <font>
      <sz val="10"/>
      <color rgb="FF000000"/>
      <name val="Arial"/>
      <family val="2"/>
    </font>
    <font>
      <b/>
      <sz val="9"/>
      <color rgb="FF000000"/>
      <name val="Arial"/>
      <family val="2"/>
    </font>
    <font>
      <b/>
      <sz val="10"/>
      <color rgb="FF000000"/>
      <name val="Arial"/>
      <family val="2"/>
    </font>
    <font>
      <sz val="8"/>
      <color theme="1"/>
      <name val="Arial"/>
      <family val="2"/>
    </font>
    <font>
      <sz val="8"/>
      <color rgb="FF000000"/>
      <name val="Calibri"/>
      <family val="2"/>
    </font>
    <font>
      <sz val="8"/>
      <color theme="1"/>
      <name val="Calibri"/>
      <family val="2"/>
    </font>
    <font>
      <b/>
      <sz val="14"/>
      <color theme="1"/>
      <name val="Calibri"/>
      <family val="2"/>
    </font>
    <font>
      <sz val="10"/>
      <color theme="1"/>
      <name val="Calibri"/>
      <family val="2"/>
    </font>
    <font>
      <b/>
      <sz val="11"/>
      <color theme="1"/>
      <name val="Arial"/>
      <family val="2"/>
    </font>
    <font>
      <b/>
      <sz val="8"/>
      <color theme="1"/>
      <name val="Calibri"/>
      <family val="2"/>
    </font>
    <font>
      <b/>
      <sz val="12"/>
      <color theme="1"/>
      <name val="Arial"/>
      <family val="2"/>
    </font>
    <font>
      <b/>
      <sz val="14"/>
      <color theme="0"/>
      <name val="Calibri"/>
      <family val="2"/>
    </font>
    <font>
      <b/>
      <sz val="12"/>
      <color theme="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D9D9D9"/>
        <bgColor indexed="64"/>
      </patternFill>
    </fill>
    <fill>
      <patternFill patternType="solid">
        <fgColor rgb="FFD8D8D8"/>
        <bgColor indexed="64"/>
      </patternFill>
    </fill>
    <fill>
      <patternFill patternType="solid">
        <fgColor rgb="FFFFFFFF"/>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thin"/>
    </border>
    <border>
      <left style="thin">
        <color rgb="FF000000"/>
      </left>
      <right>
        <color indexed="63"/>
      </right>
      <top>
        <color indexed="63"/>
      </top>
      <bottom style="thin">
        <color rgb="FF000000"/>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rgb="FF000000"/>
      </bottom>
    </border>
    <border>
      <left style="thin">
        <color rgb="FF000000"/>
      </left>
      <right style="thin">
        <color rgb="FF000000"/>
      </right>
      <top>
        <color indexed="63"/>
      </top>
      <bottom>
        <color indexed="63"/>
      </bottom>
    </border>
    <border>
      <left>
        <color indexed="63"/>
      </left>
      <right style="thin">
        <color rgb="FF000000"/>
      </right>
      <top style="thin">
        <color rgb="FF000000"/>
      </top>
      <bottom style="thin">
        <color rgb="FF000000"/>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6"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64">
    <xf numFmtId="0" fontId="0" fillId="0" borderId="0" xfId="0" applyFont="1" applyAlignment="1">
      <alignment/>
    </xf>
    <xf numFmtId="0" fontId="65" fillId="0" borderId="10" xfId="0" applyFont="1" applyBorder="1" applyAlignment="1">
      <alignment horizontal="justify" vertical="top" wrapText="1"/>
    </xf>
    <xf numFmtId="0" fontId="66" fillId="0" borderId="10" xfId="0" applyFont="1" applyBorder="1" applyAlignment="1">
      <alignment horizontal="justify" vertical="top" wrapText="1"/>
    </xf>
    <xf numFmtId="0" fontId="66" fillId="33" borderId="10" xfId="0" applyFont="1" applyFill="1" applyBorder="1" applyAlignment="1">
      <alignment horizontal="center" vertical="top" wrapText="1"/>
    </xf>
    <xf numFmtId="0" fontId="65" fillId="0" borderId="11" xfId="0" applyFont="1" applyBorder="1" applyAlignment="1">
      <alignment horizontal="justify" vertical="top" wrapText="1"/>
    </xf>
    <xf numFmtId="0" fontId="66" fillId="33" borderId="12" xfId="0" applyFont="1" applyFill="1" applyBorder="1" applyAlignment="1">
      <alignment horizontal="center" vertical="top" wrapText="1"/>
    </xf>
    <xf numFmtId="0" fontId="65" fillId="0" borderId="10" xfId="0" applyFont="1" applyBorder="1" applyAlignment="1">
      <alignment horizontal="left" vertical="top" wrapText="1"/>
    </xf>
    <xf numFmtId="0" fontId="66" fillId="34" borderId="10" xfId="0" applyFont="1" applyFill="1" applyBorder="1" applyAlignment="1">
      <alignment horizontal="left" vertical="top" wrapText="1"/>
    </xf>
    <xf numFmtId="0" fontId="66" fillId="34" borderId="11" xfId="0" applyFont="1" applyFill="1" applyBorder="1" applyAlignment="1">
      <alignment horizontal="justify" vertical="top" wrapText="1"/>
    </xf>
    <xf numFmtId="0" fontId="67" fillId="0" borderId="0" xfId="0" applyFont="1" applyBorder="1" applyAlignment="1">
      <alignment horizontal="left" wrapText="1"/>
    </xf>
    <xf numFmtId="0" fontId="0" fillId="0" borderId="0" xfId="0" applyAlignment="1">
      <alignment horizontal="left" wrapText="1"/>
    </xf>
    <xf numFmtId="0" fontId="66" fillId="33" borderId="11" xfId="0" applyFont="1" applyFill="1" applyBorder="1" applyAlignment="1">
      <alignment horizontal="left" vertical="top" wrapText="1"/>
    </xf>
    <xf numFmtId="0" fontId="68" fillId="0" borderId="0" xfId="0" applyFont="1" applyAlignment="1">
      <alignment/>
    </xf>
    <xf numFmtId="0" fontId="69" fillId="0" borderId="0" xfId="0" applyFont="1" applyAlignment="1">
      <alignment vertical="top" wrapText="1"/>
    </xf>
    <xf numFmtId="0" fontId="69" fillId="0" borderId="13" xfId="0" applyFont="1" applyBorder="1" applyAlignment="1">
      <alignment/>
    </xf>
    <xf numFmtId="0" fontId="0" fillId="0" borderId="0" xfId="0" applyFont="1" applyAlignment="1">
      <alignment/>
    </xf>
    <xf numFmtId="0" fontId="70" fillId="0" borderId="14" xfId="0" applyFont="1" applyBorder="1" applyAlignment="1">
      <alignment horizontal="center"/>
    </xf>
    <xf numFmtId="0" fontId="70" fillId="0" borderId="0" xfId="0" applyFont="1" applyBorder="1" applyAlignment="1">
      <alignment horizontal="left"/>
    </xf>
    <xf numFmtId="0" fontId="71" fillId="0" borderId="0" xfId="0" applyFont="1" applyAlignment="1">
      <alignment horizontal="justify"/>
    </xf>
    <xf numFmtId="0" fontId="68" fillId="0" borderId="14" xfId="0" applyFont="1" applyBorder="1" applyAlignment="1">
      <alignment/>
    </xf>
    <xf numFmtId="0" fontId="0" fillId="0" borderId="14" xfId="0" applyBorder="1" applyAlignment="1">
      <alignment/>
    </xf>
    <xf numFmtId="3" fontId="0" fillId="0" borderId="0" xfId="0" applyNumberFormat="1" applyAlignment="1">
      <alignment/>
    </xf>
    <xf numFmtId="0" fontId="65" fillId="0" borderId="10" xfId="0" applyFont="1" applyBorder="1" applyAlignment="1">
      <alignment horizontal="center" vertical="center" wrapText="1"/>
    </xf>
    <xf numFmtId="3" fontId="65" fillId="0" borderId="10" xfId="0" applyNumberFormat="1" applyFont="1" applyBorder="1" applyAlignment="1">
      <alignment horizontal="center" vertical="center" wrapText="1"/>
    </xf>
    <xf numFmtId="3" fontId="65" fillId="0" borderId="10" xfId="0" applyNumberFormat="1" applyFont="1" applyBorder="1" applyAlignment="1">
      <alignment horizontal="center" vertical="top" wrapText="1"/>
    </xf>
    <xf numFmtId="0" fontId="0" fillId="0" borderId="0" xfId="0" applyAlignment="1">
      <alignment horizontal="center" vertical="center"/>
    </xf>
    <xf numFmtId="0" fontId="66"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69" fillId="0" borderId="0" xfId="0" applyFont="1" applyAlignment="1">
      <alignment vertical="top" wrapText="1"/>
    </xf>
    <xf numFmtId="0" fontId="66" fillId="33" borderId="12" xfId="0" applyFont="1" applyFill="1" applyBorder="1" applyAlignment="1">
      <alignment horizontal="center" vertical="center" wrapText="1"/>
    </xf>
    <xf numFmtId="3" fontId="65" fillId="0" borderId="10" xfId="0" applyNumberFormat="1" applyFont="1" applyBorder="1" applyAlignment="1">
      <alignment horizontal="left" vertical="center" wrapText="1"/>
    </xf>
    <xf numFmtId="3" fontId="65" fillId="0" borderId="10" xfId="0" applyNumberFormat="1" applyFont="1" applyBorder="1" applyAlignment="1">
      <alignment horizontal="justify" vertical="top" wrapText="1"/>
    </xf>
    <xf numFmtId="0" fontId="66" fillId="33" borderId="15" xfId="0" applyFont="1" applyFill="1" applyBorder="1" applyAlignment="1">
      <alignment horizontal="center" vertical="center" wrapText="1"/>
    </xf>
    <xf numFmtId="0" fontId="65" fillId="16" borderId="10" xfId="0" applyFont="1" applyFill="1" applyBorder="1" applyAlignment="1">
      <alignment horizontal="center" vertical="center" wrapText="1"/>
    </xf>
    <xf numFmtId="3" fontId="65" fillId="16" borderId="10" xfId="0" applyNumberFormat="1" applyFont="1" applyFill="1" applyBorder="1" applyAlignment="1">
      <alignment horizontal="center" vertical="center" wrapText="1"/>
    </xf>
    <xf numFmtId="0" fontId="64" fillId="0" borderId="0" xfId="0" applyFont="1" applyFill="1" applyAlignment="1">
      <alignment/>
    </xf>
    <xf numFmtId="0" fontId="0" fillId="0" borderId="0" xfId="0" applyFont="1" applyFill="1" applyAlignment="1">
      <alignment/>
    </xf>
    <xf numFmtId="0" fontId="0" fillId="0" borderId="11" xfId="0" applyBorder="1" applyAlignment="1">
      <alignment/>
    </xf>
    <xf numFmtId="0" fontId="0" fillId="0" borderId="0" xfId="0" applyFill="1" applyAlignment="1">
      <alignment horizontal="center" vertical="center"/>
    </xf>
    <xf numFmtId="3" fontId="65" fillId="0" borderId="10" xfId="0" applyNumberFormat="1" applyFont="1" applyFill="1" applyBorder="1" applyAlignment="1">
      <alignment horizontal="center" vertical="center" wrapText="1"/>
    </xf>
    <xf numFmtId="3" fontId="65" fillId="0" borderId="10" xfId="0" applyNumberFormat="1" applyFont="1" applyBorder="1" applyAlignment="1">
      <alignment horizontal="justify" vertical="center" wrapText="1"/>
    </xf>
    <xf numFmtId="0" fontId="65" fillId="0" borderId="10" xfId="0" applyFont="1" applyBorder="1" applyAlignment="1">
      <alignment horizontal="justify" vertical="center" wrapText="1"/>
    </xf>
    <xf numFmtId="9" fontId="0" fillId="0" borderId="0" xfId="57" applyFont="1" applyAlignment="1">
      <alignment/>
    </xf>
    <xf numFmtId="0" fontId="72" fillId="0" borderId="13" xfId="0" applyFont="1" applyBorder="1" applyAlignment="1">
      <alignment/>
    </xf>
    <xf numFmtId="0" fontId="65" fillId="0" borderId="10"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3" fontId="65" fillId="0" borderId="10" xfId="0" applyNumberFormat="1" applyFont="1" applyFill="1" applyBorder="1" applyAlignment="1">
      <alignment horizontal="left" vertical="center" wrapText="1"/>
    </xf>
    <xf numFmtId="1" fontId="0" fillId="0" borderId="0" xfId="0" applyNumberFormat="1" applyAlignment="1">
      <alignment wrapText="1"/>
    </xf>
    <xf numFmtId="0" fontId="69" fillId="0" borderId="0" xfId="0" applyFont="1" applyAlignment="1">
      <alignment vertical="top" wrapText="1"/>
    </xf>
    <xf numFmtId="0" fontId="66" fillId="33" borderId="11" xfId="0" applyFont="1" applyFill="1" applyBorder="1" applyAlignment="1">
      <alignment horizontal="center" vertical="center" wrapText="1"/>
    </xf>
    <xf numFmtId="0" fontId="66" fillId="33" borderId="16" xfId="0" applyFont="1" applyFill="1" applyBorder="1" applyAlignment="1">
      <alignment horizontal="center" vertical="center" wrapText="1"/>
    </xf>
    <xf numFmtId="190" fontId="65" fillId="0" borderId="10" xfId="52" applyNumberFormat="1" applyFont="1" applyFill="1" applyBorder="1" applyAlignment="1">
      <alignment horizontal="center" vertical="center" wrapText="1"/>
    </xf>
    <xf numFmtId="190" fontId="66" fillId="0" borderId="10" xfId="52" applyNumberFormat="1" applyFont="1" applyBorder="1" applyAlignment="1">
      <alignment horizontal="center" vertical="center" wrapText="1"/>
    </xf>
    <xf numFmtId="190" fontId="65" fillId="0" borderId="10" xfId="52" applyNumberFormat="1" applyFont="1" applyBorder="1" applyAlignment="1">
      <alignment horizontal="center" vertical="center" wrapText="1"/>
    </xf>
    <xf numFmtId="190" fontId="65" fillId="0" borderId="10" xfId="52" applyNumberFormat="1" applyFont="1" applyBorder="1" applyAlignment="1">
      <alignment horizontal="center" vertical="top" wrapText="1"/>
    </xf>
    <xf numFmtId="190" fontId="66" fillId="0" borderId="10" xfId="52" applyNumberFormat="1" applyFont="1" applyBorder="1" applyAlignment="1">
      <alignment horizontal="center" vertical="top" wrapText="1"/>
    </xf>
    <xf numFmtId="0" fontId="73" fillId="0" borderId="0" xfId="0" applyFont="1" applyAlignment="1">
      <alignment/>
    </xf>
    <xf numFmtId="0" fontId="74" fillId="0" borderId="0" xfId="0" applyFont="1" applyAlignment="1">
      <alignment/>
    </xf>
    <xf numFmtId="0" fontId="75" fillId="0" borderId="0" xfId="0" applyFont="1" applyAlignment="1">
      <alignment/>
    </xf>
    <xf numFmtId="0" fontId="75" fillId="0" borderId="11" xfId="0" applyFont="1" applyBorder="1" applyAlignment="1">
      <alignment/>
    </xf>
    <xf numFmtId="0" fontId="71" fillId="0" borderId="11" xfId="0" applyFont="1" applyBorder="1" applyAlignment="1">
      <alignment horizontal="center"/>
    </xf>
    <xf numFmtId="0" fontId="76" fillId="10" borderId="11" xfId="0" applyFont="1" applyFill="1" applyBorder="1" applyAlignment="1">
      <alignment horizontal="center" vertical="top" wrapText="1"/>
    </xf>
    <xf numFmtId="3" fontId="65" fillId="0" borderId="12" xfId="0" applyNumberFormat="1" applyFont="1" applyFill="1" applyBorder="1" applyAlignment="1">
      <alignment horizontal="left" vertical="top" wrapText="1"/>
    </xf>
    <xf numFmtId="3" fontId="65" fillId="0" borderId="12" xfId="0" applyNumberFormat="1" applyFont="1" applyFill="1" applyBorder="1" applyAlignment="1">
      <alignment horizontal="left" vertical="center" wrapText="1"/>
    </xf>
    <xf numFmtId="3" fontId="65" fillId="0" borderId="12" xfId="0" applyNumberFormat="1" applyFont="1" applyBorder="1" applyAlignment="1">
      <alignment horizontal="left" vertical="center" wrapText="1"/>
    </xf>
    <xf numFmtId="3" fontId="65" fillId="16" borderId="12" xfId="0" applyNumberFormat="1" applyFont="1" applyFill="1" applyBorder="1" applyAlignment="1">
      <alignment horizontal="center" vertical="center" wrapText="1"/>
    </xf>
    <xf numFmtId="0" fontId="66" fillId="0" borderId="10" xfId="0" applyFont="1" applyBorder="1" applyAlignment="1">
      <alignment horizontal="center" vertical="top" wrapText="1"/>
    </xf>
    <xf numFmtId="44" fontId="65" fillId="0" borderId="10" xfId="52" applyFont="1" applyFill="1" applyBorder="1" applyAlignment="1">
      <alignment horizontal="center" vertical="center" wrapText="1"/>
    </xf>
    <xf numFmtId="44" fontId="66" fillId="0" borderId="10" xfId="52" applyFont="1" applyBorder="1" applyAlignment="1">
      <alignment horizontal="center" vertical="center" wrapText="1"/>
    </xf>
    <xf numFmtId="0" fontId="0" fillId="0" borderId="0" xfId="0" applyFont="1" applyAlignment="1">
      <alignment/>
    </xf>
    <xf numFmtId="0" fontId="77" fillId="0" borderId="0" xfId="0" applyFont="1" applyAlignment="1">
      <alignment horizontal="left" vertical="center"/>
    </xf>
    <xf numFmtId="0" fontId="66" fillId="0" borderId="10" xfId="0" applyFont="1" applyFill="1" applyBorder="1" applyAlignment="1">
      <alignment horizontal="justify" vertical="top" wrapText="1"/>
    </xf>
    <xf numFmtId="0" fontId="71" fillId="0" borderId="11" xfId="0" applyFont="1" applyBorder="1" applyAlignment="1">
      <alignment horizontal="center" vertical="top" wrapText="1"/>
    </xf>
    <xf numFmtId="190" fontId="71" fillId="0" borderId="11" xfId="52" applyNumberFormat="1" applyFont="1" applyBorder="1" applyAlignment="1">
      <alignment horizontal="justify" vertical="top" wrapText="1"/>
    </xf>
    <xf numFmtId="190" fontId="76" fillId="35" borderId="11" xfId="52" applyNumberFormat="1" applyFont="1" applyFill="1" applyBorder="1" applyAlignment="1">
      <alignment horizontal="justify" vertical="top"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76" fillId="0" borderId="11" xfId="0" applyFont="1" applyBorder="1" applyAlignment="1">
      <alignment horizontal="center"/>
    </xf>
    <xf numFmtId="0" fontId="66" fillId="36" borderId="12" xfId="0" applyFont="1" applyFill="1" applyBorder="1" applyAlignment="1">
      <alignment horizontal="center" vertical="top" wrapText="1"/>
    </xf>
    <xf numFmtId="0" fontId="65" fillId="36" borderId="10" xfId="0" applyFont="1" applyFill="1" applyBorder="1" applyAlignment="1">
      <alignment horizontal="left" vertical="center" wrapText="1"/>
    </xf>
    <xf numFmtId="0" fontId="65" fillId="36" borderId="10" xfId="0" applyFont="1" applyFill="1" applyBorder="1" applyAlignment="1">
      <alignment horizontal="left" vertical="top" wrapText="1"/>
    </xf>
    <xf numFmtId="3" fontId="65" fillId="36" borderId="10" xfId="0" applyNumberFormat="1" applyFont="1" applyFill="1" applyBorder="1" applyAlignment="1">
      <alignment horizontal="justify" vertical="top" wrapText="1"/>
    </xf>
    <xf numFmtId="0" fontId="65" fillId="36" borderId="10" xfId="0" applyFont="1" applyFill="1" applyBorder="1" applyAlignment="1">
      <alignment horizontal="justify" vertical="top" wrapText="1"/>
    </xf>
    <xf numFmtId="0" fontId="66" fillId="36" borderId="10" xfId="0" applyFont="1" applyFill="1" applyBorder="1" applyAlignment="1">
      <alignment horizontal="justify" vertical="top" wrapText="1"/>
    </xf>
    <xf numFmtId="3" fontId="65" fillId="36" borderId="10" xfId="0" applyNumberFormat="1" applyFont="1" applyFill="1" applyBorder="1" applyAlignment="1">
      <alignment horizontal="left" vertical="top" wrapText="1"/>
    </xf>
    <xf numFmtId="3" fontId="65" fillId="36" borderId="10" xfId="0" applyNumberFormat="1" applyFont="1" applyFill="1" applyBorder="1" applyAlignment="1">
      <alignment horizontal="left" vertical="center" wrapText="1"/>
    </xf>
    <xf numFmtId="0" fontId="65" fillId="36" borderId="10" xfId="0" applyFont="1" applyFill="1" applyBorder="1" applyAlignment="1">
      <alignment horizontal="center" vertical="center" wrapText="1"/>
    </xf>
    <xf numFmtId="0" fontId="65" fillId="36" borderId="10" xfId="0" applyFont="1" applyFill="1" applyBorder="1" applyAlignment="1">
      <alignment horizontal="center" vertical="top" wrapText="1"/>
    </xf>
    <xf numFmtId="0" fontId="66" fillId="36" borderId="21" xfId="0" applyFont="1" applyFill="1" applyBorder="1" applyAlignment="1">
      <alignment horizontal="center" vertical="center" wrapText="1"/>
    </xf>
    <xf numFmtId="0" fontId="65" fillId="36" borderId="12" xfId="0" applyFont="1" applyFill="1" applyBorder="1" applyAlignment="1">
      <alignment horizontal="center" vertical="center" wrapText="1"/>
    </xf>
    <xf numFmtId="0" fontId="66" fillId="36" borderId="11" xfId="0" applyFont="1" applyFill="1" applyBorder="1" applyAlignment="1">
      <alignment horizontal="center" vertical="center" wrapText="1"/>
    </xf>
    <xf numFmtId="0" fontId="0" fillId="0" borderId="0" xfId="0" applyAlignment="1">
      <alignment wrapText="1"/>
    </xf>
    <xf numFmtId="0" fontId="69" fillId="0" borderId="0" xfId="0" applyFont="1" applyAlignment="1">
      <alignment horizontal="justify"/>
    </xf>
    <xf numFmtId="0" fontId="78" fillId="0" borderId="11" xfId="0" applyFont="1" applyBorder="1" applyAlignment="1">
      <alignment horizontal="justify" vertical="top" wrapText="1"/>
    </xf>
    <xf numFmtId="0" fontId="71" fillId="36" borderId="11" xfId="0" applyFont="1" applyFill="1" applyBorder="1" applyAlignment="1">
      <alignment horizontal="center" vertical="top" wrapText="1"/>
    </xf>
    <xf numFmtId="0" fontId="78" fillId="36" borderId="11" xfId="0" applyFont="1" applyFill="1" applyBorder="1" applyAlignment="1">
      <alignment horizontal="center" vertical="top" wrapText="1"/>
    </xf>
    <xf numFmtId="0" fontId="79" fillId="37" borderId="11" xfId="0" applyFont="1" applyFill="1" applyBorder="1" applyAlignment="1">
      <alignment horizontal="center" vertical="top" wrapText="1"/>
    </xf>
    <xf numFmtId="0" fontId="79" fillId="36" borderId="11" xfId="0" applyFont="1" applyFill="1" applyBorder="1" applyAlignment="1">
      <alignment horizontal="center" vertical="top" wrapText="1"/>
    </xf>
    <xf numFmtId="190" fontId="80" fillId="38" borderId="11" xfId="52" applyNumberFormat="1" applyFont="1" applyFill="1" applyBorder="1" applyAlignment="1">
      <alignment horizontal="justify" vertical="top" wrapText="1"/>
    </xf>
    <xf numFmtId="0" fontId="66" fillId="33" borderId="11"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6" fillId="33" borderId="16" xfId="0" applyFont="1" applyFill="1" applyBorder="1" applyAlignment="1">
      <alignment vertical="top"/>
    </xf>
    <xf numFmtId="0" fontId="65" fillId="0" borderId="12" xfId="0" applyFont="1" applyBorder="1" applyAlignment="1">
      <alignment horizontal="left" vertical="top" wrapText="1"/>
    </xf>
    <xf numFmtId="190" fontId="65" fillId="0" borderId="12" xfId="52" applyNumberFormat="1" applyFont="1" applyBorder="1" applyAlignment="1">
      <alignment horizontal="center" vertical="center" wrapText="1"/>
    </xf>
    <xf numFmtId="0" fontId="66" fillId="0" borderId="0" xfId="0" applyFont="1" applyFill="1" applyBorder="1" applyAlignment="1">
      <alignment horizontal="left" vertical="top" wrapText="1"/>
    </xf>
    <xf numFmtId="190" fontId="66" fillId="0" borderId="0" xfId="52" applyNumberFormat="1" applyFont="1" applyFill="1" applyBorder="1" applyAlignment="1">
      <alignment horizontal="center" vertical="center" wrapText="1"/>
    </xf>
    <xf numFmtId="0" fontId="0" fillId="0" borderId="0" xfId="0" applyFill="1" applyAlignment="1">
      <alignment/>
    </xf>
    <xf numFmtId="0" fontId="66" fillId="33" borderId="16" xfId="0" applyFont="1" applyFill="1" applyBorder="1" applyAlignment="1">
      <alignment vertical="top" wrapText="1"/>
    </xf>
    <xf numFmtId="0" fontId="66" fillId="33" borderId="19" xfId="0" applyFont="1" applyFill="1" applyBorder="1" applyAlignment="1">
      <alignment vertical="top" wrapText="1"/>
    </xf>
    <xf numFmtId="0" fontId="66" fillId="0" borderId="0" xfId="0" applyFont="1" applyFill="1" applyBorder="1" applyAlignment="1">
      <alignment vertical="top"/>
    </xf>
    <xf numFmtId="0" fontId="81" fillId="0" borderId="11" xfId="0" applyFont="1" applyBorder="1" applyAlignment="1">
      <alignment horizontal="left" vertical="top" wrapText="1"/>
    </xf>
    <xf numFmtId="0" fontId="78" fillId="36" borderId="11" xfId="0" applyFont="1" applyFill="1" applyBorder="1" applyAlignment="1">
      <alignment horizontal="left" vertical="top" wrapText="1"/>
    </xf>
    <xf numFmtId="0" fontId="82" fillId="39" borderId="10" xfId="0" applyFont="1" applyFill="1" applyBorder="1" applyAlignment="1">
      <alignment vertical="center"/>
    </xf>
    <xf numFmtId="0" fontId="83" fillId="39" borderId="10" xfId="0" applyFont="1" applyFill="1" applyBorder="1" applyAlignment="1">
      <alignment vertical="center"/>
    </xf>
    <xf numFmtId="0" fontId="82" fillId="39" borderId="22" xfId="0" applyFont="1" applyFill="1" applyBorder="1" applyAlignment="1">
      <alignment vertical="center"/>
    </xf>
    <xf numFmtId="0" fontId="82" fillId="39" borderId="12" xfId="0" applyFont="1" applyFill="1" applyBorder="1" applyAlignment="1">
      <alignment vertical="center"/>
    </xf>
    <xf numFmtId="0" fontId="84" fillId="0" borderId="0" xfId="0" applyFont="1" applyAlignment="1">
      <alignment/>
    </xf>
    <xf numFmtId="0" fontId="82" fillId="39" borderId="22" xfId="0" applyFont="1" applyFill="1" applyBorder="1" applyAlignment="1">
      <alignment vertical="center" wrapText="1"/>
    </xf>
    <xf numFmtId="0" fontId="82" fillId="39" borderId="12" xfId="0" applyFont="1" applyFill="1" applyBorder="1" applyAlignment="1">
      <alignment vertical="center" wrapText="1"/>
    </xf>
    <xf numFmtId="200" fontId="82" fillId="39" borderId="10" xfId="0" applyNumberFormat="1" applyFont="1" applyFill="1" applyBorder="1" applyAlignment="1">
      <alignment horizontal="right" vertical="center" wrapText="1"/>
    </xf>
    <xf numFmtId="200" fontId="82" fillId="39" borderId="10" xfId="0" applyNumberFormat="1"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12"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6" fillId="33" borderId="16" xfId="0" applyFont="1" applyFill="1" applyBorder="1" applyAlignment="1">
      <alignment horizontal="center" vertical="center" wrapText="1"/>
    </xf>
    <xf numFmtId="0" fontId="66" fillId="33" borderId="12" xfId="0" applyFont="1" applyFill="1" applyBorder="1" applyAlignment="1">
      <alignment horizontal="center" vertical="top" wrapText="1"/>
    </xf>
    <xf numFmtId="0" fontId="66" fillId="33" borderId="11" xfId="0" applyFont="1" applyFill="1" applyBorder="1" applyAlignment="1">
      <alignment horizontal="center" vertical="top" wrapText="1"/>
    </xf>
    <xf numFmtId="0" fontId="66" fillId="33" borderId="16" xfId="0" applyFont="1" applyFill="1" applyBorder="1" applyAlignment="1">
      <alignment horizontal="left" vertical="top" wrapText="1"/>
    </xf>
    <xf numFmtId="0" fontId="66" fillId="0" borderId="0" xfId="0" applyFont="1" applyBorder="1" applyAlignment="1">
      <alignment horizontal="center" vertical="center" wrapText="1"/>
    </xf>
    <xf numFmtId="0" fontId="65" fillId="36" borderId="0" xfId="0" applyFont="1" applyFill="1" applyBorder="1" applyAlignment="1">
      <alignment horizontal="left" vertical="top" wrapText="1"/>
    </xf>
    <xf numFmtId="44" fontId="66" fillId="0" borderId="0" xfId="52" applyFont="1" applyBorder="1" applyAlignment="1">
      <alignment horizontal="center" vertical="center" wrapText="1"/>
    </xf>
    <xf numFmtId="0" fontId="64" fillId="36" borderId="11" xfId="0" applyFont="1" applyFill="1" applyBorder="1" applyAlignment="1">
      <alignment/>
    </xf>
    <xf numFmtId="0" fontId="65" fillId="0" borderId="0" xfId="0" applyFont="1" applyFill="1" applyBorder="1" applyAlignment="1">
      <alignment horizontal="left" vertical="top" wrapText="1"/>
    </xf>
    <xf numFmtId="0" fontId="66" fillId="0" borderId="0" xfId="0" applyFont="1" applyBorder="1" applyAlignment="1">
      <alignment horizontal="justify" vertical="top" wrapText="1"/>
    </xf>
    <xf numFmtId="0" fontId="66" fillId="36" borderId="0" xfId="0" applyFont="1" applyFill="1" applyBorder="1" applyAlignment="1">
      <alignment horizontal="justify" vertical="top" wrapText="1"/>
    </xf>
    <xf numFmtId="190" fontId="65" fillId="0" borderId="0" xfId="52" applyNumberFormat="1" applyFont="1" applyBorder="1" applyAlignment="1">
      <alignment horizontal="center" vertical="top" wrapText="1"/>
    </xf>
    <xf numFmtId="190" fontId="66" fillId="0" borderId="0" xfId="52" applyNumberFormat="1" applyFont="1" applyBorder="1" applyAlignment="1">
      <alignment horizontal="center" vertical="top" wrapText="1"/>
    </xf>
    <xf numFmtId="0" fontId="65" fillId="0" borderId="0" xfId="0" applyFont="1" applyBorder="1" applyAlignment="1">
      <alignment horizontal="justify" vertical="top" wrapText="1"/>
    </xf>
    <xf numFmtId="0" fontId="65" fillId="36" borderId="0" xfId="0" applyFont="1" applyFill="1" applyBorder="1" applyAlignment="1">
      <alignment horizontal="center" vertical="top" wrapText="1"/>
    </xf>
    <xf numFmtId="0" fontId="65" fillId="36" borderId="0" xfId="0" applyFont="1" applyFill="1" applyBorder="1" applyAlignment="1">
      <alignment horizontal="center" vertical="center" wrapText="1"/>
    </xf>
    <xf numFmtId="190" fontId="66" fillId="0" borderId="0" xfId="52" applyNumberFormat="1" applyFont="1" applyBorder="1" applyAlignment="1">
      <alignment horizontal="center" vertical="center" wrapText="1"/>
    </xf>
    <xf numFmtId="0" fontId="65" fillId="0" borderId="0" xfId="0" applyFont="1" applyBorder="1" applyAlignment="1">
      <alignment horizontal="left" vertical="center" wrapText="1"/>
    </xf>
    <xf numFmtId="0" fontId="65" fillId="0" borderId="0" xfId="0" applyFont="1" applyBorder="1" applyAlignment="1">
      <alignment horizontal="center" vertical="center" wrapText="1"/>
    </xf>
    <xf numFmtId="0" fontId="65" fillId="16" borderId="0" xfId="0" applyFont="1" applyFill="1" applyBorder="1" applyAlignment="1">
      <alignment horizontal="center" vertical="center" wrapText="1"/>
    </xf>
    <xf numFmtId="10" fontId="60" fillId="0" borderId="0" xfId="0" applyNumberFormat="1" applyFont="1" applyFill="1" applyAlignment="1">
      <alignment/>
    </xf>
    <xf numFmtId="0" fontId="66" fillId="33" borderId="11" xfId="0" applyFont="1" applyFill="1" applyBorder="1" applyAlignment="1">
      <alignment horizontal="center" vertical="top" wrapText="1"/>
    </xf>
    <xf numFmtId="0" fontId="55" fillId="0" borderId="18" xfId="46" applyBorder="1" applyAlignment="1" applyProtection="1">
      <alignment horizontal="center"/>
      <protection/>
    </xf>
    <xf numFmtId="201" fontId="65" fillId="0" borderId="12" xfId="52" applyNumberFormat="1" applyFont="1" applyBorder="1" applyAlignment="1">
      <alignment horizontal="right" vertical="center" wrapText="1"/>
    </xf>
    <xf numFmtId="201" fontId="66" fillId="34" borderId="12" xfId="52" applyNumberFormat="1" applyFont="1" applyFill="1" applyBorder="1" applyAlignment="1">
      <alignment horizontal="right" vertical="center" wrapText="1"/>
    </xf>
    <xf numFmtId="201" fontId="65" fillId="0" borderId="10" xfId="52" applyNumberFormat="1" applyFont="1" applyBorder="1" applyAlignment="1">
      <alignment horizontal="right" vertical="center" wrapText="1"/>
    </xf>
    <xf numFmtId="201" fontId="66" fillId="34" borderId="10" xfId="52" applyNumberFormat="1" applyFont="1" applyFill="1" applyBorder="1" applyAlignment="1">
      <alignment horizontal="right" vertical="center" wrapText="1"/>
    </xf>
    <xf numFmtId="201" fontId="66" fillId="0" borderId="11" xfId="52" applyNumberFormat="1" applyFont="1" applyFill="1" applyBorder="1" applyAlignment="1">
      <alignment horizontal="right" vertical="center" wrapText="1"/>
    </xf>
    <xf numFmtId="201" fontId="66" fillId="34" borderId="11" xfId="52" applyNumberFormat="1" applyFont="1" applyFill="1" applyBorder="1" applyAlignment="1">
      <alignment horizontal="right" vertical="top" wrapText="1"/>
    </xf>
    <xf numFmtId="201" fontId="66" fillId="0" borderId="10" xfId="52" applyNumberFormat="1" applyFont="1" applyFill="1" applyBorder="1" applyAlignment="1">
      <alignment horizontal="right" vertical="center" wrapText="1"/>
    </xf>
    <xf numFmtId="201" fontId="66" fillId="0" borderId="10" xfId="52" applyNumberFormat="1" applyFont="1" applyBorder="1" applyAlignment="1">
      <alignment horizontal="right" vertical="center" wrapText="1"/>
    </xf>
    <xf numFmtId="201" fontId="66" fillId="0" borderId="12" xfId="52" applyNumberFormat="1" applyFont="1" applyFill="1" applyBorder="1" applyAlignment="1">
      <alignment horizontal="right" vertical="center" wrapText="1"/>
    </xf>
    <xf numFmtId="200" fontId="64" fillId="36" borderId="11" xfId="0" applyNumberFormat="1" applyFont="1" applyFill="1" applyBorder="1" applyAlignment="1">
      <alignment horizontal="right"/>
    </xf>
    <xf numFmtId="200" fontId="0" fillId="0" borderId="0" xfId="0" applyNumberFormat="1" applyAlignment="1">
      <alignment horizontal="right"/>
    </xf>
    <xf numFmtId="200" fontId="66" fillId="36" borderId="23" xfId="52" applyNumberFormat="1" applyFont="1" applyFill="1" applyBorder="1" applyAlignment="1">
      <alignment horizontal="right" vertical="center" wrapText="1"/>
    </xf>
    <xf numFmtId="201" fontId="66" fillId="0" borderId="10" xfId="52" applyNumberFormat="1" applyFont="1" applyBorder="1" applyAlignment="1">
      <alignment horizontal="right" vertical="top" wrapText="1"/>
    </xf>
    <xf numFmtId="201" fontId="66" fillId="36" borderId="23" xfId="52" applyNumberFormat="1" applyFont="1" applyFill="1" applyBorder="1" applyAlignment="1">
      <alignment horizontal="right" vertical="center" wrapText="1"/>
    </xf>
    <xf numFmtId="201" fontId="66" fillId="0" borderId="12" xfId="52" applyNumberFormat="1" applyFont="1" applyBorder="1" applyAlignment="1">
      <alignment horizontal="right" vertical="center" wrapText="1"/>
    </xf>
    <xf numFmtId="201" fontId="65" fillId="0" borderId="10" xfId="0" applyNumberFormat="1" applyFont="1" applyBorder="1" applyAlignment="1">
      <alignment horizontal="right" vertical="top" wrapText="1"/>
    </xf>
    <xf numFmtId="200" fontId="66" fillId="0" borderId="12" xfId="52" applyNumberFormat="1" applyFont="1" applyBorder="1" applyAlignment="1">
      <alignment horizontal="right" vertical="center" wrapText="1"/>
    </xf>
    <xf numFmtId="200" fontId="65" fillId="0" borderId="10" xfId="0" applyNumberFormat="1" applyFont="1" applyBorder="1" applyAlignment="1">
      <alignment horizontal="right" vertical="top" wrapText="1"/>
    </xf>
    <xf numFmtId="200" fontId="66" fillId="0" borderId="10" xfId="52" applyNumberFormat="1" applyFont="1" applyBorder="1" applyAlignment="1">
      <alignment horizontal="right" vertical="center" wrapText="1"/>
    </xf>
    <xf numFmtId="201" fontId="65" fillId="0" borderId="10" xfId="52" applyNumberFormat="1" applyFont="1" applyBorder="1" applyAlignment="1">
      <alignment horizontal="right" vertical="top" wrapText="1"/>
    </xf>
    <xf numFmtId="201" fontId="47" fillId="0" borderId="0" xfId="0" applyNumberFormat="1" applyFont="1" applyAlignment="1">
      <alignment/>
    </xf>
    <xf numFmtId="0" fontId="64" fillId="0" borderId="11" xfId="0" applyFont="1" applyBorder="1" applyAlignment="1">
      <alignment horizontal="center" vertical="center"/>
    </xf>
    <xf numFmtId="0" fontId="64" fillId="0" borderId="11" xfId="0" applyFont="1" applyFill="1" applyBorder="1" applyAlignment="1">
      <alignment horizontal="center" vertical="center"/>
    </xf>
    <xf numFmtId="211" fontId="64" fillId="0" borderId="11" xfId="57" applyNumberFormat="1" applyFont="1" applyBorder="1" applyAlignment="1">
      <alignment horizontal="right" vertical="center"/>
    </xf>
    <xf numFmtId="9" fontId="64" fillId="0" borderId="11" xfId="57" applyFont="1" applyBorder="1" applyAlignment="1">
      <alignment horizontal="right" vertical="center"/>
    </xf>
    <xf numFmtId="213" fontId="64" fillId="0" borderId="11" xfId="52" applyNumberFormat="1" applyFont="1" applyFill="1" applyBorder="1" applyAlignment="1">
      <alignment horizontal="right" vertical="center"/>
    </xf>
    <xf numFmtId="201" fontId="64" fillId="0" borderId="11" xfId="57" applyNumberFormat="1" applyFont="1" applyBorder="1" applyAlignment="1">
      <alignment horizontal="right" vertical="center"/>
    </xf>
    <xf numFmtId="0" fontId="85" fillId="0" borderId="11" xfId="0" applyFont="1" applyBorder="1" applyAlignment="1">
      <alignment horizontal="left" vertical="center"/>
    </xf>
    <xf numFmtId="0" fontId="85" fillId="0" borderId="11" xfId="0" applyFont="1" applyBorder="1" applyAlignment="1">
      <alignment horizontal="left" vertical="center" wrapText="1"/>
    </xf>
    <xf numFmtId="0" fontId="75" fillId="0" borderId="0" xfId="0" applyFont="1" applyBorder="1" applyAlignment="1">
      <alignment horizontal="center" vertical="center"/>
    </xf>
    <xf numFmtId="0" fontId="76" fillId="0" borderId="0" xfId="0" applyFont="1" applyBorder="1" applyAlignment="1">
      <alignment horizontal="center"/>
    </xf>
    <xf numFmtId="0" fontId="0" fillId="0" borderId="0" xfId="0" applyBorder="1" applyAlignment="1">
      <alignment/>
    </xf>
    <xf numFmtId="0" fontId="75" fillId="40" borderId="0" xfId="0" applyFont="1" applyFill="1" applyBorder="1" applyAlignment="1">
      <alignment vertical="top"/>
    </xf>
    <xf numFmtId="0" fontId="64" fillId="40" borderId="11" xfId="57" applyNumberFormat="1" applyFont="1" applyFill="1" applyBorder="1" applyAlignment="1">
      <alignment horizontal="right" vertical="center"/>
    </xf>
    <xf numFmtId="0" fontId="64" fillId="40" borderId="11" xfId="0" applyFont="1" applyFill="1" applyBorder="1" applyAlignment="1">
      <alignment horizontal="center" vertical="center"/>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75" fillId="0" borderId="26" xfId="0" applyFont="1" applyBorder="1" applyAlignment="1">
      <alignment horizontal="center" vertical="center"/>
    </xf>
    <xf numFmtId="0" fontId="75" fillId="0" borderId="27" xfId="0" applyFont="1" applyBorder="1" applyAlignment="1">
      <alignment horizontal="center" vertical="center"/>
    </xf>
    <xf numFmtId="0" fontId="75" fillId="41" borderId="26" xfId="0" applyFont="1" applyFill="1" applyBorder="1" applyAlignment="1">
      <alignment vertical="top"/>
    </xf>
    <xf numFmtId="0" fontId="75" fillId="41" borderId="27" xfId="0" applyFont="1" applyFill="1" applyBorder="1" applyAlignment="1">
      <alignment vertical="top"/>
    </xf>
    <xf numFmtId="0" fontId="75" fillId="41" borderId="28" xfId="0" applyFont="1" applyFill="1" applyBorder="1" applyAlignment="1">
      <alignment vertical="top"/>
    </xf>
    <xf numFmtId="0" fontId="75" fillId="0" borderId="28" xfId="0" applyFont="1" applyBorder="1" applyAlignment="1">
      <alignment horizontal="center" vertical="center"/>
    </xf>
    <xf numFmtId="0" fontId="86" fillId="0" borderId="0" xfId="0" applyFont="1" applyAlignment="1">
      <alignment horizontal="center" vertical="top" wrapText="1"/>
    </xf>
    <xf numFmtId="0" fontId="0" fillId="0" borderId="0" xfId="0" applyAlignment="1">
      <alignment horizontal="center" vertical="top" wrapText="1"/>
    </xf>
    <xf numFmtId="0" fontId="66" fillId="33" borderId="16" xfId="0" applyFont="1" applyFill="1" applyBorder="1" applyAlignment="1">
      <alignment horizontal="center" vertical="center"/>
    </xf>
    <xf numFmtId="0" fontId="66" fillId="33" borderId="29" xfId="0" applyFont="1" applyFill="1" applyBorder="1" applyAlignment="1">
      <alignment horizontal="center" vertical="center"/>
    </xf>
    <xf numFmtId="0" fontId="66" fillId="33" borderId="3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31" xfId="0" applyFont="1" applyFill="1" applyBorder="1" applyAlignment="1">
      <alignment horizontal="center" vertical="center" wrapText="1"/>
    </xf>
    <xf numFmtId="0" fontId="66" fillId="33" borderId="32" xfId="0" applyFont="1" applyFill="1" applyBorder="1" applyAlignment="1">
      <alignment horizontal="center" vertical="center" wrapText="1"/>
    </xf>
    <xf numFmtId="0" fontId="66" fillId="33" borderId="22"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87" fillId="39" borderId="33" xfId="0" applyFont="1" applyFill="1" applyBorder="1" applyAlignment="1">
      <alignment horizontal="right" vertical="center" wrapText="1"/>
    </xf>
    <xf numFmtId="0" fontId="87" fillId="39" borderId="34" xfId="0" applyFont="1" applyFill="1" applyBorder="1" applyAlignment="1">
      <alignment horizontal="right" vertical="center" wrapText="1"/>
    </xf>
    <xf numFmtId="0" fontId="87" fillId="39" borderId="23" xfId="0" applyFont="1" applyFill="1" applyBorder="1" applyAlignment="1">
      <alignment horizontal="right" vertical="center" wrapText="1"/>
    </xf>
    <xf numFmtId="0" fontId="66" fillId="33" borderId="11" xfId="0" applyFont="1" applyFill="1" applyBorder="1" applyAlignment="1">
      <alignment horizontal="center" vertical="center"/>
    </xf>
    <xf numFmtId="0" fontId="66" fillId="33" borderId="11" xfId="0" applyFont="1" applyFill="1" applyBorder="1" applyAlignment="1">
      <alignment horizontal="center" vertical="center" wrapText="1"/>
    </xf>
    <xf numFmtId="0" fontId="65" fillId="33" borderId="35" xfId="0" applyFont="1" applyFill="1" applyBorder="1" applyAlignment="1">
      <alignment horizontal="center" vertical="top" wrapText="1"/>
    </xf>
    <xf numFmtId="0" fontId="66" fillId="33" borderId="12" xfId="0" applyFont="1" applyFill="1" applyBorder="1" applyAlignment="1">
      <alignment horizontal="center" vertical="top" wrapText="1"/>
    </xf>
    <xf numFmtId="0" fontId="66" fillId="33" borderId="35" xfId="0" applyFont="1" applyFill="1" applyBorder="1" applyAlignment="1">
      <alignment horizontal="center" vertical="center" wrapText="1"/>
    </xf>
    <xf numFmtId="0" fontId="66" fillId="33" borderId="11" xfId="0" applyFont="1" applyFill="1" applyBorder="1" applyAlignment="1">
      <alignment horizontal="center" vertical="top" wrapText="1"/>
    </xf>
    <xf numFmtId="0" fontId="66" fillId="33" borderId="16" xfId="0" applyFont="1" applyFill="1" applyBorder="1" applyAlignment="1">
      <alignment horizontal="center" vertical="top"/>
    </xf>
    <xf numFmtId="0" fontId="66" fillId="33" borderId="29" xfId="0" applyFont="1" applyFill="1" applyBorder="1" applyAlignment="1">
      <alignment horizontal="center" vertical="top"/>
    </xf>
    <xf numFmtId="0" fontId="66" fillId="33" borderId="11" xfId="0" applyFont="1" applyFill="1" applyBorder="1" applyAlignment="1">
      <alignment horizontal="center" vertical="top"/>
    </xf>
    <xf numFmtId="0" fontId="88" fillId="33" borderId="11" xfId="0" applyFont="1" applyFill="1" applyBorder="1" applyAlignment="1">
      <alignment horizontal="center" vertical="top" wrapText="1"/>
    </xf>
    <xf numFmtId="0" fontId="69" fillId="0" borderId="0" xfId="0" applyFont="1" applyAlignment="1">
      <alignment vertical="top" wrapText="1"/>
    </xf>
    <xf numFmtId="0" fontId="0" fillId="0" borderId="0" xfId="0" applyAlignment="1">
      <alignment wrapText="1"/>
    </xf>
    <xf numFmtId="0" fontId="89" fillId="42" borderId="16" xfId="0" applyFont="1" applyFill="1" applyBorder="1" applyAlignment="1">
      <alignment horizontal="center" vertical="center"/>
    </xf>
    <xf numFmtId="0" fontId="89" fillId="42" borderId="36" xfId="0" applyFont="1" applyFill="1" applyBorder="1" applyAlignment="1">
      <alignment horizontal="center" vertical="center"/>
    </xf>
    <xf numFmtId="0" fontId="89" fillId="42" borderId="29" xfId="0" applyFont="1" applyFill="1" applyBorder="1" applyAlignment="1">
      <alignment horizontal="center" vertical="center"/>
    </xf>
    <xf numFmtId="0" fontId="90" fillId="42" borderId="16" xfId="0" applyFont="1" applyFill="1" applyBorder="1" applyAlignment="1">
      <alignment horizontal="center" vertical="top" wrapText="1"/>
    </xf>
    <xf numFmtId="0" fontId="90" fillId="42" borderId="36" xfId="0" applyFont="1" applyFill="1" applyBorder="1" applyAlignment="1">
      <alignment horizontal="center" vertical="top" wrapText="1"/>
    </xf>
    <xf numFmtId="0" fontId="90" fillId="42" borderId="29" xfId="0" applyFont="1" applyFill="1" applyBorder="1" applyAlignment="1">
      <alignment horizontal="center" vertical="top" wrapText="1"/>
    </xf>
    <xf numFmtId="0" fontId="66" fillId="40" borderId="11" xfId="0" applyFont="1" applyFill="1" applyBorder="1" applyAlignment="1">
      <alignment horizontal="center" vertical="top" wrapText="1"/>
    </xf>
    <xf numFmtId="0" fontId="0" fillId="40" borderId="11" xfId="0" applyFill="1" applyBorder="1" applyAlignment="1">
      <alignment horizontal="center" vertical="top" wrapText="1"/>
    </xf>
    <xf numFmtId="0" fontId="66" fillId="33" borderId="26" xfId="0" applyFont="1" applyFill="1" applyBorder="1" applyAlignment="1">
      <alignment horizontal="center" vertical="top" wrapText="1"/>
    </xf>
    <xf numFmtId="0" fontId="0" fillId="0" borderId="28" xfId="0" applyBorder="1" applyAlignment="1">
      <alignment vertical="top" wrapText="1"/>
    </xf>
    <xf numFmtId="0" fontId="76" fillId="33" borderId="16" xfId="0" applyFont="1" applyFill="1" applyBorder="1" applyAlignment="1">
      <alignment horizontal="left" vertical="top" wrapText="1"/>
    </xf>
    <xf numFmtId="0" fontId="76" fillId="33" borderId="36" xfId="0" applyFont="1" applyFill="1" applyBorder="1" applyAlignment="1">
      <alignment horizontal="left" vertical="top" wrapText="1"/>
    </xf>
    <xf numFmtId="0" fontId="76" fillId="33" borderId="29" xfId="0" applyFont="1" applyFill="1" applyBorder="1" applyAlignment="1">
      <alignment horizontal="left" vertical="top" wrapText="1"/>
    </xf>
    <xf numFmtId="0" fontId="76" fillId="33" borderId="16" xfId="0" applyFont="1" applyFill="1" applyBorder="1" applyAlignment="1">
      <alignment horizontal="center" vertical="top" wrapText="1"/>
    </xf>
    <xf numFmtId="0" fontId="76" fillId="33" borderId="36" xfId="0" applyFont="1" applyFill="1" applyBorder="1" applyAlignment="1">
      <alignment horizontal="center" vertical="top" wrapText="1"/>
    </xf>
    <xf numFmtId="0" fontId="0" fillId="0" borderId="11" xfId="0" applyBorder="1" applyAlignment="1">
      <alignment horizontal="center" vertical="top" wrapText="1"/>
    </xf>
    <xf numFmtId="0" fontId="69" fillId="0" borderId="0" xfId="0" applyFont="1" applyAlignment="1">
      <alignment horizontal="left"/>
    </xf>
    <xf numFmtId="0" fontId="70" fillId="0" borderId="0" xfId="0" applyFont="1" applyAlignment="1">
      <alignment horizontal="left"/>
    </xf>
    <xf numFmtId="0" fontId="66" fillId="33" borderId="16" xfId="0" applyFont="1" applyFill="1" applyBorder="1" applyAlignment="1">
      <alignment horizontal="left" vertical="top" wrapText="1"/>
    </xf>
    <xf numFmtId="0" fontId="66" fillId="33" borderId="36" xfId="0" applyFont="1" applyFill="1" applyBorder="1" applyAlignment="1">
      <alignment horizontal="left" vertical="top" wrapText="1"/>
    </xf>
    <xf numFmtId="0" fontId="66" fillId="33" borderId="29" xfId="0" applyFont="1" applyFill="1" applyBorder="1" applyAlignment="1">
      <alignment horizontal="left" vertical="top" wrapText="1"/>
    </xf>
    <xf numFmtId="0" fontId="66" fillId="33" borderId="16" xfId="0" applyFont="1" applyFill="1" applyBorder="1" applyAlignment="1">
      <alignment horizontal="center" vertical="top" wrapText="1"/>
    </xf>
    <xf numFmtId="0" fontId="66" fillId="33" borderId="36" xfId="0" applyFont="1" applyFill="1" applyBorder="1" applyAlignment="1">
      <alignment horizontal="center" vertical="top" wrapText="1"/>
    </xf>
    <xf numFmtId="0" fontId="66" fillId="33" borderId="29" xfId="0" applyFont="1" applyFill="1" applyBorder="1" applyAlignment="1">
      <alignment horizontal="center" vertical="top" wrapText="1"/>
    </xf>
    <xf numFmtId="0" fontId="0" fillId="0" borderId="28" xfId="0" applyBorder="1" applyAlignment="1">
      <alignment horizontal="center" vertical="top" wrapText="1"/>
    </xf>
    <xf numFmtId="0" fontId="70" fillId="0" borderId="13" xfId="0" applyFont="1" applyBorder="1" applyAlignment="1">
      <alignment horizontal="left"/>
    </xf>
    <xf numFmtId="0" fontId="66" fillId="33" borderId="16"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0" fillId="0" borderId="28" xfId="0" applyBorder="1" applyAlignment="1">
      <alignment horizontal="center" vertical="center" wrapText="1"/>
    </xf>
    <xf numFmtId="0" fontId="66" fillId="33" borderId="34" xfId="0" applyFont="1" applyFill="1" applyBorder="1" applyAlignment="1">
      <alignment horizontal="center" vertical="top" wrapText="1"/>
    </xf>
    <xf numFmtId="0" fontId="69" fillId="0" borderId="13" xfId="0" applyFont="1" applyFill="1" applyBorder="1" applyAlignment="1">
      <alignment horizontal="left"/>
    </xf>
    <xf numFmtId="0" fontId="66" fillId="33" borderId="28" xfId="0" applyFont="1" applyFill="1" applyBorder="1" applyAlignment="1">
      <alignment horizontal="center" vertical="top" wrapText="1"/>
    </xf>
    <xf numFmtId="0" fontId="76" fillId="35" borderId="16" xfId="0" applyFont="1" applyFill="1" applyBorder="1" applyAlignment="1">
      <alignment horizontal="center" vertical="top" wrapText="1"/>
    </xf>
    <xf numFmtId="0" fontId="76" fillId="35" borderId="36" xfId="0" applyFont="1" applyFill="1" applyBorder="1" applyAlignment="1">
      <alignment horizontal="center" vertical="top" wrapText="1"/>
    </xf>
    <xf numFmtId="0" fontId="76" fillId="35" borderId="29" xfId="0" applyFont="1" applyFill="1" applyBorder="1" applyAlignment="1">
      <alignment horizontal="center" vertical="top" wrapText="1"/>
    </xf>
    <xf numFmtId="0" fontId="67" fillId="0" borderId="0" xfId="0" applyFont="1" applyAlignment="1">
      <alignment vertical="top" wrapText="1"/>
    </xf>
    <xf numFmtId="0" fontId="66" fillId="36" borderId="26" xfId="0" applyFont="1" applyFill="1" applyBorder="1" applyAlignment="1">
      <alignment horizontal="center" vertical="top" wrapText="1"/>
    </xf>
    <xf numFmtId="0" fontId="66" fillId="36" borderId="28" xfId="0" applyFont="1" applyFill="1" applyBorder="1" applyAlignment="1">
      <alignment horizontal="center" vertical="top" wrapText="1"/>
    </xf>
    <xf numFmtId="0" fontId="71" fillId="0" borderId="11" xfId="0" applyFont="1" applyBorder="1" applyAlignment="1">
      <alignment horizontal="left" vertical="top" wrapText="1"/>
    </xf>
    <xf numFmtId="0" fontId="65" fillId="0" borderId="11" xfId="0" applyFont="1" applyBorder="1" applyAlignment="1">
      <alignment horizontal="justify" vertical="top" wrapText="1"/>
    </xf>
    <xf numFmtId="0" fontId="80" fillId="38" borderId="16" xfId="0" applyFont="1" applyFill="1" applyBorder="1" applyAlignment="1">
      <alignment horizontal="right" vertical="top" wrapText="1"/>
    </xf>
    <xf numFmtId="0" fontId="80" fillId="38" borderId="36" xfId="0" applyFont="1" applyFill="1" applyBorder="1" applyAlignment="1">
      <alignment horizontal="right" vertical="top" wrapText="1"/>
    </xf>
    <xf numFmtId="0" fontId="80" fillId="38" borderId="29" xfId="0" applyFont="1" applyFill="1" applyBorder="1" applyAlignment="1">
      <alignment horizontal="righ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tas" xfId="56"/>
    <cellStyle name="Percent" xfId="57"/>
    <cellStyle name="Porcentual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762000</xdr:colOff>
      <xdr:row>4</xdr:row>
      <xdr:rowOff>19050</xdr:rowOff>
    </xdr:from>
    <xdr:to>
      <xdr:col>1</xdr:col>
      <xdr:colOff>1352550</xdr:colOff>
      <xdr:row>7</xdr:row>
      <xdr:rowOff>47625</xdr:rowOff>
    </xdr:to>
    <xdr:pic>
      <xdr:nvPicPr>
        <xdr:cNvPr id="1" name="4 Imagen" descr="excel1.jpg"/>
        <xdr:cNvPicPr preferRelativeResize="1">
          <a:picLocks noChangeAspect="1"/>
        </xdr:cNvPicPr>
      </xdr:nvPicPr>
      <xdr:blipFill>
        <a:blip r:embed="rId1"/>
        <a:stretch>
          <a:fillRect/>
        </a:stretch>
      </xdr:blipFill>
      <xdr:spPr>
        <a:xfrm>
          <a:off x="1095375" y="714375"/>
          <a:ext cx="5905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2:J38"/>
  <sheetViews>
    <sheetView showGridLines="0" zoomScalePageLayoutView="0" workbookViewId="0" topLeftCell="A10">
      <selection activeCell="J27" sqref="J27"/>
    </sheetView>
  </sheetViews>
  <sheetFormatPr defaultColWidth="11.421875" defaultRowHeight="15"/>
  <cols>
    <col min="1" max="1" width="5.00390625" style="0" customWidth="1"/>
    <col min="2" max="2" width="24.421875" style="0" customWidth="1"/>
    <col min="3" max="3" width="30.00390625" style="0" customWidth="1"/>
    <col min="4" max="4" width="12.7109375" style="0" customWidth="1"/>
    <col min="5" max="5" width="48.57421875" style="0" customWidth="1"/>
    <col min="10" max="10" width="18.140625" style="0" customWidth="1"/>
  </cols>
  <sheetData>
    <row r="2" spans="2:3" ht="9.75" customHeight="1">
      <c r="B2" s="186" t="s">
        <v>56</v>
      </c>
      <c r="C2" s="187"/>
    </row>
    <row r="3" spans="2:6" ht="15">
      <c r="B3" s="188"/>
      <c r="C3" s="189"/>
      <c r="F3" s="59"/>
    </row>
    <row r="4" spans="2:6" ht="15">
      <c r="B4" s="76"/>
      <c r="C4" s="77"/>
      <c r="F4" s="59"/>
    </row>
    <row r="5" spans="2:6" ht="15">
      <c r="B5" s="76"/>
      <c r="C5" s="150" t="s">
        <v>124</v>
      </c>
      <c r="F5" s="59"/>
    </row>
    <row r="6" spans="2:6" ht="15">
      <c r="B6" s="76"/>
      <c r="C6" s="150" t="s">
        <v>125</v>
      </c>
      <c r="F6" s="59"/>
    </row>
    <row r="7" spans="2:6" ht="15">
      <c r="B7" s="76"/>
      <c r="C7" s="150" t="s">
        <v>126</v>
      </c>
      <c r="F7" s="59"/>
    </row>
    <row r="8" spans="2:6" ht="15">
      <c r="B8" s="76"/>
      <c r="C8" s="150" t="s">
        <v>127</v>
      </c>
      <c r="F8" s="59"/>
    </row>
    <row r="9" spans="2:6" ht="15">
      <c r="B9" s="78"/>
      <c r="C9" s="79"/>
      <c r="F9" s="59"/>
    </row>
    <row r="10" spans="2:6" ht="15">
      <c r="B10" s="59"/>
      <c r="C10" s="59"/>
      <c r="D10" s="59"/>
      <c r="E10" s="59"/>
      <c r="F10" s="59"/>
    </row>
    <row r="11" spans="2:6" ht="18">
      <c r="B11" s="58" t="s">
        <v>135</v>
      </c>
      <c r="C11" s="59"/>
      <c r="D11" s="59"/>
      <c r="E11" s="59"/>
      <c r="F11" s="59"/>
    </row>
    <row r="12" spans="2:6" ht="15">
      <c r="B12" s="59"/>
      <c r="C12" s="59"/>
      <c r="D12" s="59"/>
      <c r="E12" s="59"/>
      <c r="F12" s="59"/>
    </row>
    <row r="13" spans="2:6" ht="30" customHeight="1">
      <c r="B13" s="62" t="s">
        <v>48</v>
      </c>
      <c r="C13" s="62" t="s">
        <v>47</v>
      </c>
      <c r="D13" s="62" t="s">
        <v>49</v>
      </c>
      <c r="E13" s="62" t="s">
        <v>140</v>
      </c>
      <c r="F13" s="59"/>
    </row>
    <row r="14" spans="2:6" ht="15">
      <c r="B14" s="190" t="s">
        <v>27</v>
      </c>
      <c r="C14" s="192" t="s">
        <v>43</v>
      </c>
      <c r="D14" s="61" t="s">
        <v>141</v>
      </c>
      <c r="E14" s="60"/>
      <c r="F14" s="59"/>
    </row>
    <row r="15" spans="2:6" ht="15">
      <c r="B15" s="191"/>
      <c r="C15" s="193"/>
      <c r="D15" s="61" t="s">
        <v>142</v>
      </c>
      <c r="E15" s="60"/>
      <c r="F15" s="59"/>
    </row>
    <row r="16" spans="2:6" ht="15">
      <c r="B16" s="191"/>
      <c r="C16" s="194"/>
      <c r="D16" s="61" t="s">
        <v>143</v>
      </c>
      <c r="E16" s="60"/>
      <c r="F16" s="59"/>
    </row>
    <row r="17" spans="2:6" ht="15">
      <c r="B17" s="191"/>
      <c r="C17" s="192" t="s">
        <v>136</v>
      </c>
      <c r="D17" s="61" t="s">
        <v>144</v>
      </c>
      <c r="E17" s="60"/>
      <c r="F17" s="59"/>
    </row>
    <row r="18" spans="2:6" ht="15">
      <c r="B18" s="191"/>
      <c r="C18" s="193"/>
      <c r="D18" s="61" t="s">
        <v>145</v>
      </c>
      <c r="E18" s="60"/>
      <c r="F18" s="59"/>
    </row>
    <row r="19" spans="2:10" ht="15">
      <c r="B19" s="191"/>
      <c r="C19" s="194"/>
      <c r="D19" s="80" t="s">
        <v>146</v>
      </c>
      <c r="E19" s="60"/>
      <c r="F19" s="59"/>
      <c r="I19" s="70"/>
      <c r="J19" s="70"/>
    </row>
    <row r="20" spans="2:10" ht="15">
      <c r="B20" s="190" t="s">
        <v>28</v>
      </c>
      <c r="C20" s="192" t="s">
        <v>44</v>
      </c>
      <c r="D20" s="61" t="s">
        <v>147</v>
      </c>
      <c r="E20" s="60"/>
      <c r="F20" s="59"/>
      <c r="I20" s="70"/>
      <c r="J20" s="70"/>
    </row>
    <row r="21" spans="2:10" ht="15">
      <c r="B21" s="191"/>
      <c r="C21" s="193"/>
      <c r="D21" s="61" t="s">
        <v>148</v>
      </c>
      <c r="E21" s="60"/>
      <c r="F21" s="59"/>
      <c r="I21" s="70"/>
      <c r="J21" s="70"/>
    </row>
    <row r="22" spans="2:10" ht="15">
      <c r="B22" s="191"/>
      <c r="C22" s="194"/>
      <c r="D22" s="61" t="s">
        <v>149</v>
      </c>
      <c r="E22" s="60"/>
      <c r="F22" s="59"/>
      <c r="I22" s="70"/>
      <c r="J22" s="70"/>
    </row>
    <row r="23" spans="2:10" ht="15">
      <c r="B23" s="191"/>
      <c r="C23" s="192" t="s">
        <v>137</v>
      </c>
      <c r="D23" s="61" t="s">
        <v>150</v>
      </c>
      <c r="E23" s="37"/>
      <c r="H23" s="70"/>
      <c r="I23" s="70"/>
      <c r="J23" s="70"/>
    </row>
    <row r="24" spans="2:10" ht="15">
      <c r="B24" s="191"/>
      <c r="C24" s="193"/>
      <c r="D24" s="61" t="s">
        <v>151</v>
      </c>
      <c r="E24" s="37"/>
      <c r="H24" s="70"/>
      <c r="I24" s="70"/>
      <c r="J24" s="70"/>
    </row>
    <row r="25" spans="2:10" ht="15">
      <c r="B25" s="191"/>
      <c r="C25" s="194"/>
      <c r="D25" s="80" t="s">
        <v>152</v>
      </c>
      <c r="E25" s="37"/>
      <c r="H25" s="70"/>
      <c r="I25" s="70"/>
      <c r="J25" s="70"/>
    </row>
    <row r="26" spans="2:5" ht="15">
      <c r="B26" s="190" t="s">
        <v>29</v>
      </c>
      <c r="C26" s="192" t="s">
        <v>45</v>
      </c>
      <c r="D26" s="61" t="s">
        <v>153</v>
      </c>
      <c r="E26" s="37"/>
    </row>
    <row r="27" spans="2:5" ht="15">
      <c r="B27" s="191"/>
      <c r="C27" s="193"/>
      <c r="D27" s="61" t="s">
        <v>154</v>
      </c>
      <c r="E27" s="37"/>
    </row>
    <row r="28" spans="2:5" ht="15">
      <c r="B28" s="191"/>
      <c r="C28" s="194"/>
      <c r="D28" s="61" t="s">
        <v>155</v>
      </c>
      <c r="E28" s="37"/>
    </row>
    <row r="29" spans="2:5" ht="15">
      <c r="B29" s="191"/>
      <c r="C29" s="192" t="s">
        <v>138</v>
      </c>
      <c r="D29" s="61" t="s">
        <v>156</v>
      </c>
      <c r="E29" s="37"/>
    </row>
    <row r="30" spans="2:5" ht="15">
      <c r="B30" s="191"/>
      <c r="C30" s="193"/>
      <c r="D30" s="61" t="s">
        <v>157</v>
      </c>
      <c r="E30" s="37"/>
    </row>
    <row r="31" spans="2:10" ht="15">
      <c r="B31" s="195"/>
      <c r="C31" s="194"/>
      <c r="D31" s="61" t="s">
        <v>158</v>
      </c>
      <c r="E31" s="37"/>
      <c r="J31" s="196"/>
    </row>
    <row r="32" spans="2:10" ht="15">
      <c r="B32" s="190" t="s">
        <v>122</v>
      </c>
      <c r="C32" s="192" t="s">
        <v>46</v>
      </c>
      <c r="D32" s="61" t="s">
        <v>159</v>
      </c>
      <c r="E32" s="37"/>
      <c r="J32" s="197"/>
    </row>
    <row r="33" spans="2:10" ht="15">
      <c r="B33" s="191"/>
      <c r="C33" s="193"/>
      <c r="D33" s="61" t="s">
        <v>160</v>
      </c>
      <c r="E33" s="37"/>
      <c r="J33" s="197"/>
    </row>
    <row r="34" spans="2:5" ht="15">
      <c r="B34" s="191"/>
      <c r="C34" s="194"/>
      <c r="D34" s="61" t="s">
        <v>161</v>
      </c>
      <c r="E34" s="37"/>
    </row>
    <row r="35" spans="2:5" ht="15">
      <c r="B35" s="191"/>
      <c r="C35" s="192" t="s">
        <v>139</v>
      </c>
      <c r="D35" s="61" t="s">
        <v>162</v>
      </c>
      <c r="E35" s="37"/>
    </row>
    <row r="36" spans="2:5" ht="15">
      <c r="B36" s="191"/>
      <c r="C36" s="193"/>
      <c r="D36" s="61" t="s">
        <v>163</v>
      </c>
      <c r="E36" s="37"/>
    </row>
    <row r="37" spans="2:5" ht="15">
      <c r="B37" s="195"/>
      <c r="C37" s="194"/>
      <c r="D37" s="80" t="s">
        <v>164</v>
      </c>
      <c r="E37" s="37"/>
    </row>
    <row r="38" spans="2:5" ht="15">
      <c r="B38" s="180"/>
      <c r="C38" s="183"/>
      <c r="D38" s="181"/>
      <c r="E38" s="182"/>
    </row>
    <row r="40" ht="15" customHeight="1"/>
    <row r="41" ht="15" customHeight="1"/>
  </sheetData>
  <sheetProtection/>
  <mergeCells count="14">
    <mergeCell ref="B32:B37"/>
    <mergeCell ref="C32:C34"/>
    <mergeCell ref="C35:C37"/>
    <mergeCell ref="J31:J33"/>
    <mergeCell ref="B14:B19"/>
    <mergeCell ref="C14:C16"/>
    <mergeCell ref="C17:C19"/>
    <mergeCell ref="B2:C3"/>
    <mergeCell ref="B20:B25"/>
    <mergeCell ref="C20:C22"/>
    <mergeCell ref="C23:C25"/>
    <mergeCell ref="B26:B31"/>
    <mergeCell ref="C26:C28"/>
    <mergeCell ref="C29:C31"/>
  </mergeCells>
  <hyperlinks>
    <hyperlink ref="C5" location="'4.- RRHH'!A1" display="Hoja 4.- RRHH"/>
    <hyperlink ref="C6" location="'5.- OPERACION'!A1" display="Hoja 5.- OPERACION"/>
    <hyperlink ref="C7" location="'6.- INVERSION'!A1" display="Hoja 6.- INVERSIÓN"/>
    <hyperlink ref="C8" location="'7.- ADMINISTRACION'!A1" display="Hoja 7.- INVERSIÓN"/>
  </hyperlinks>
  <printOptions/>
  <pageMargins left="0.7" right="0.7" top="0.75" bottom="0.75" header="0.3" footer="0.3"/>
  <pageSetup horizontalDpi="600" verticalDpi="600" orientation="portrait" scale="76" r:id="rId2"/>
  <rowBreaks count="1" manualBreakCount="1">
    <brk id="10" max="255" man="1"/>
  </rowBreaks>
  <drawing r:id="rId1"/>
</worksheet>
</file>

<file path=xl/worksheets/sheet2.xml><?xml version="1.0" encoding="utf-8"?>
<worksheet xmlns="http://schemas.openxmlformats.org/spreadsheetml/2006/main" xmlns:r="http://schemas.openxmlformats.org/officeDocument/2006/relationships">
  <dimension ref="A3:N14"/>
  <sheetViews>
    <sheetView showGridLines="0" zoomScalePageLayoutView="0" workbookViewId="0" topLeftCell="A1">
      <selection activeCell="E29" sqref="E29"/>
    </sheetView>
  </sheetViews>
  <sheetFormatPr defaultColWidth="11.421875" defaultRowHeight="15"/>
  <cols>
    <col min="1" max="1" width="4.00390625" style="0" customWidth="1"/>
    <col min="2" max="2" width="21.8515625" style="0" customWidth="1"/>
    <col min="3" max="3" width="32.8515625" style="0" customWidth="1"/>
    <col min="4" max="4" width="40.8515625" style="0" customWidth="1"/>
    <col min="5" max="5" width="16.28125" style="0" customWidth="1"/>
    <col min="6" max="12" width="13.8515625" style="0" customWidth="1"/>
    <col min="13" max="13" width="16.7109375" style="0" customWidth="1"/>
    <col min="14" max="14" width="16.57421875" style="0" customWidth="1"/>
  </cols>
  <sheetData>
    <row r="1" ht="9.75" customHeight="1"/>
    <row r="2" ht="9.75" customHeight="1"/>
    <row r="3" spans="1:9" ht="18.75">
      <c r="A3" s="58"/>
      <c r="B3" s="119" t="s">
        <v>107</v>
      </c>
      <c r="C3" s="59"/>
      <c r="D3" s="59"/>
      <c r="E3" s="59"/>
      <c r="F3" s="59"/>
      <c r="G3" s="59"/>
      <c r="H3" s="59"/>
      <c r="I3" s="59"/>
    </row>
    <row r="5" spans="2:14" ht="18" customHeight="1">
      <c r="B5" s="204" t="s">
        <v>102</v>
      </c>
      <c r="C5" s="204" t="s">
        <v>103</v>
      </c>
      <c r="D5" s="29" t="s">
        <v>104</v>
      </c>
      <c r="E5" s="200" t="s">
        <v>108</v>
      </c>
      <c r="F5" s="201"/>
      <c r="G5" s="201"/>
      <c r="H5" s="201"/>
      <c r="I5" s="201"/>
      <c r="J5" s="201"/>
      <c r="K5" s="201"/>
      <c r="L5" s="201"/>
      <c r="M5" s="202"/>
      <c r="N5" s="202" t="s">
        <v>105</v>
      </c>
    </row>
    <row r="6" spans="2:14" ht="18.75" customHeight="1">
      <c r="B6" s="204"/>
      <c r="C6" s="204"/>
      <c r="D6" s="211" t="s">
        <v>110</v>
      </c>
      <c r="E6" s="213" t="s">
        <v>109</v>
      </c>
      <c r="F6" s="209" t="s">
        <v>23</v>
      </c>
      <c r="G6" s="209"/>
      <c r="H6" s="210" t="s">
        <v>31</v>
      </c>
      <c r="I6" s="210"/>
      <c r="J6" s="210" t="s">
        <v>30</v>
      </c>
      <c r="K6" s="210"/>
      <c r="L6" s="198" t="s">
        <v>114</v>
      </c>
      <c r="M6" s="199"/>
      <c r="N6" s="202"/>
    </row>
    <row r="7" spans="2:14" ht="28.5" customHeight="1">
      <c r="B7" s="205"/>
      <c r="C7" s="205"/>
      <c r="D7" s="212"/>
      <c r="E7" s="205"/>
      <c r="F7" s="29" t="s">
        <v>91</v>
      </c>
      <c r="G7" s="29" t="s">
        <v>92</v>
      </c>
      <c r="H7" s="29" t="s">
        <v>91</v>
      </c>
      <c r="I7" s="29" t="s">
        <v>92</v>
      </c>
      <c r="J7" s="29" t="s">
        <v>91</v>
      </c>
      <c r="K7" s="29" t="s">
        <v>92</v>
      </c>
      <c r="L7" s="149" t="s">
        <v>116</v>
      </c>
      <c r="M7" s="149" t="s">
        <v>92</v>
      </c>
      <c r="N7" s="203"/>
    </row>
    <row r="8" spans="2:14" ht="23.25" customHeight="1">
      <c r="B8" s="120"/>
      <c r="C8" s="117"/>
      <c r="D8" s="115"/>
      <c r="E8" s="122"/>
      <c r="F8" s="106"/>
      <c r="G8" s="106"/>
      <c r="H8" s="106"/>
      <c r="I8" s="106"/>
      <c r="J8" s="106"/>
      <c r="K8" s="106"/>
      <c r="L8" s="106"/>
      <c r="M8" s="106"/>
      <c r="N8" s="106">
        <f>SUM(E8:M8)</f>
        <v>0</v>
      </c>
    </row>
    <row r="9" spans="2:14" ht="23.25" customHeight="1">
      <c r="B9" s="120"/>
      <c r="C9" s="117"/>
      <c r="D9" s="116"/>
      <c r="E9" s="122"/>
      <c r="F9" s="106"/>
      <c r="G9" s="106"/>
      <c r="H9" s="106"/>
      <c r="I9" s="106"/>
      <c r="J9" s="106"/>
      <c r="K9" s="106"/>
      <c r="L9" s="106"/>
      <c r="M9" s="106"/>
      <c r="N9" s="106">
        <f aca="true" t="shared" si="0" ref="N9:N14">SUM(E9:M9)</f>
        <v>0</v>
      </c>
    </row>
    <row r="10" spans="2:14" ht="23.25" customHeight="1">
      <c r="B10" s="120"/>
      <c r="C10" s="117"/>
      <c r="D10" s="116"/>
      <c r="E10" s="122"/>
      <c r="F10" s="106"/>
      <c r="G10" s="106"/>
      <c r="H10" s="106"/>
      <c r="I10" s="106"/>
      <c r="J10" s="106"/>
      <c r="K10" s="106"/>
      <c r="L10" s="106"/>
      <c r="M10" s="106"/>
      <c r="N10" s="106">
        <f t="shared" si="0"/>
        <v>0</v>
      </c>
    </row>
    <row r="11" spans="2:14" ht="23.25" customHeight="1">
      <c r="B11" s="120"/>
      <c r="C11" s="117"/>
      <c r="D11" s="116"/>
      <c r="E11" s="122"/>
      <c r="F11" s="106"/>
      <c r="G11" s="106"/>
      <c r="H11" s="106"/>
      <c r="I11" s="106"/>
      <c r="J11" s="106"/>
      <c r="K11" s="106"/>
      <c r="L11" s="106"/>
      <c r="M11" s="106"/>
      <c r="N11" s="106">
        <f t="shared" si="0"/>
        <v>0</v>
      </c>
    </row>
    <row r="12" spans="2:14" ht="23.25" customHeight="1">
      <c r="B12" s="120"/>
      <c r="C12" s="117"/>
      <c r="D12" s="116"/>
      <c r="E12" s="122"/>
      <c r="F12" s="106"/>
      <c r="G12" s="106"/>
      <c r="H12" s="106"/>
      <c r="I12" s="106"/>
      <c r="J12" s="106"/>
      <c r="K12" s="106"/>
      <c r="L12" s="106"/>
      <c r="M12" s="106"/>
      <c r="N12" s="106">
        <f t="shared" si="0"/>
        <v>0</v>
      </c>
    </row>
    <row r="13" spans="2:14" ht="23.25" customHeight="1">
      <c r="B13" s="121"/>
      <c r="C13" s="118"/>
      <c r="D13" s="115"/>
      <c r="E13" s="122"/>
      <c r="F13" s="106"/>
      <c r="G13" s="106"/>
      <c r="H13" s="106"/>
      <c r="I13" s="106"/>
      <c r="J13" s="106"/>
      <c r="K13" s="106"/>
      <c r="L13" s="106"/>
      <c r="M13" s="106"/>
      <c r="N13" s="106">
        <f t="shared" si="0"/>
        <v>0</v>
      </c>
    </row>
    <row r="14" spans="2:14" ht="15">
      <c r="B14" s="206" t="s">
        <v>106</v>
      </c>
      <c r="C14" s="207"/>
      <c r="D14" s="208"/>
      <c r="E14" s="123">
        <f>SUM(E8:E13)</f>
        <v>0</v>
      </c>
      <c r="F14" s="123">
        <f aca="true" t="shared" si="1" ref="F14:M14">SUM(F8:F13)</f>
        <v>0</v>
      </c>
      <c r="G14" s="123">
        <f t="shared" si="1"/>
        <v>0</v>
      </c>
      <c r="H14" s="123">
        <f t="shared" si="1"/>
        <v>0</v>
      </c>
      <c r="I14" s="123">
        <f t="shared" si="1"/>
        <v>0</v>
      </c>
      <c r="J14" s="123">
        <f t="shared" si="1"/>
        <v>0</v>
      </c>
      <c r="K14" s="123">
        <f t="shared" si="1"/>
        <v>0</v>
      </c>
      <c r="L14" s="123">
        <f t="shared" si="1"/>
        <v>0</v>
      </c>
      <c r="M14" s="123">
        <f t="shared" si="1"/>
        <v>0</v>
      </c>
      <c r="N14" s="106">
        <f t="shared" si="0"/>
        <v>0</v>
      </c>
    </row>
  </sheetData>
  <sheetProtection/>
  <mergeCells count="11">
    <mergeCell ref="C5:C7"/>
    <mergeCell ref="L6:M6"/>
    <mergeCell ref="E5:M5"/>
    <mergeCell ref="N5:N7"/>
    <mergeCell ref="B5:B7"/>
    <mergeCell ref="B14:D14"/>
    <mergeCell ref="F6:G6"/>
    <mergeCell ref="H6:I6"/>
    <mergeCell ref="J6:K6"/>
    <mergeCell ref="D6:D7"/>
    <mergeCell ref="E6:E7"/>
  </mergeCells>
  <printOptions/>
  <pageMargins left="0.7" right="0.7" top="0.75" bottom="0.75" header="0.3" footer="0.3"/>
  <pageSetup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pageSetUpPr fitToPage="1"/>
  </sheetPr>
  <dimension ref="B3:L35"/>
  <sheetViews>
    <sheetView showGridLines="0" tabSelected="1" zoomScalePageLayoutView="0" workbookViewId="0" topLeftCell="A1">
      <selection activeCell="B13" sqref="B13"/>
    </sheetView>
  </sheetViews>
  <sheetFormatPr defaultColWidth="11.421875" defaultRowHeight="15"/>
  <cols>
    <col min="1" max="1" width="2.8515625" style="0" customWidth="1"/>
    <col min="2" max="2" width="38.28125" style="0" customWidth="1"/>
    <col min="3" max="3" width="17.7109375" style="0" customWidth="1"/>
    <col min="4" max="4" width="18.140625" style="0" customWidth="1"/>
    <col min="5" max="5" width="19.00390625" style="0" bestFit="1" customWidth="1"/>
    <col min="6" max="6" width="17.8515625" style="0" bestFit="1" customWidth="1"/>
    <col min="7" max="7" width="19.00390625" style="0" bestFit="1" customWidth="1"/>
    <col min="8" max="8" width="17.8515625" style="0" customWidth="1"/>
    <col min="9" max="9" width="19.00390625" style="0" bestFit="1" customWidth="1"/>
    <col min="10" max="11" width="19.00390625" style="0" customWidth="1"/>
    <col min="12" max="12" width="17.57421875" style="0" customWidth="1"/>
  </cols>
  <sheetData>
    <row r="3" ht="15.75">
      <c r="B3" s="57" t="s">
        <v>64</v>
      </c>
    </row>
    <row r="4" spans="2:12" ht="15.75" customHeight="1">
      <c r="B4" s="218" t="s">
        <v>26</v>
      </c>
      <c r="C4" s="218"/>
      <c r="D4" s="218"/>
      <c r="E4" s="218"/>
      <c r="F4" s="218"/>
      <c r="G4" s="218"/>
      <c r="H4" s="218"/>
      <c r="I4" s="218"/>
      <c r="J4" s="218"/>
      <c r="K4" s="218"/>
      <c r="L4" s="218"/>
    </row>
    <row r="5" spans="2:12" ht="15" customHeight="1">
      <c r="B5" s="214" t="s">
        <v>24</v>
      </c>
      <c r="C5" s="214" t="s">
        <v>25</v>
      </c>
      <c r="D5" s="217" t="s">
        <v>23</v>
      </c>
      <c r="E5" s="217"/>
      <c r="F5" s="214" t="s">
        <v>115</v>
      </c>
      <c r="G5" s="214"/>
      <c r="H5" s="217" t="s">
        <v>30</v>
      </c>
      <c r="I5" s="217"/>
      <c r="J5" s="215" t="s">
        <v>114</v>
      </c>
      <c r="K5" s="216"/>
      <c r="L5" s="102" t="s">
        <v>5</v>
      </c>
    </row>
    <row r="6" spans="2:12" ht="15" customHeight="1">
      <c r="B6" s="214"/>
      <c r="C6" s="214"/>
      <c r="D6" s="102" t="s">
        <v>116</v>
      </c>
      <c r="E6" s="102" t="s">
        <v>92</v>
      </c>
      <c r="F6" s="102" t="s">
        <v>116</v>
      </c>
      <c r="G6" s="102" t="s">
        <v>92</v>
      </c>
      <c r="H6" s="102" t="s">
        <v>116</v>
      </c>
      <c r="I6" s="102" t="s">
        <v>92</v>
      </c>
      <c r="J6" s="127" t="s">
        <v>116</v>
      </c>
      <c r="K6" s="127" t="s">
        <v>92</v>
      </c>
      <c r="L6" s="102"/>
    </row>
    <row r="7" spans="2:12" ht="15">
      <c r="B7" s="105" t="s">
        <v>8</v>
      </c>
      <c r="C7" s="151"/>
      <c r="D7" s="151">
        <f>+'4.- RRHH'!Q51</f>
        <v>0</v>
      </c>
      <c r="E7" s="151">
        <f>+'4.- RRHH'!R51</f>
        <v>0</v>
      </c>
      <c r="F7" s="151">
        <f>+'4.- RRHH'!S51</f>
        <v>0</v>
      </c>
      <c r="G7" s="151">
        <f>+'4.- RRHH'!T51</f>
        <v>0</v>
      </c>
      <c r="H7" s="151">
        <f>+'4.- RRHH'!U51</f>
        <v>0</v>
      </c>
      <c r="I7" s="151">
        <f>+'4.- RRHH'!V51</f>
        <v>0</v>
      </c>
      <c r="J7" s="151">
        <f>+'4.- RRHH'!W51</f>
        <v>0</v>
      </c>
      <c r="K7" s="151">
        <f>+'4.- RRHH'!X51</f>
        <v>0</v>
      </c>
      <c r="L7" s="152">
        <f>SUM(C7:K7)</f>
        <v>0</v>
      </c>
    </row>
    <row r="8" spans="2:12" ht="15">
      <c r="B8" s="6" t="s">
        <v>9</v>
      </c>
      <c r="C8" s="153">
        <f>+'5.- OPERACION'!J44</f>
        <v>0</v>
      </c>
      <c r="D8" s="153">
        <f>+'5.- OPERACION'!K44</f>
        <v>0</v>
      </c>
      <c r="E8" s="153">
        <f>+'5.- OPERACION'!L44</f>
        <v>0</v>
      </c>
      <c r="F8" s="153">
        <f>+'5.- OPERACION'!M44</f>
        <v>0</v>
      </c>
      <c r="G8" s="153">
        <f>+'5.- OPERACION'!N44</f>
        <v>0</v>
      </c>
      <c r="H8" s="153">
        <f>+'5.- OPERACION'!O44</f>
        <v>0</v>
      </c>
      <c r="I8" s="153">
        <f>+'5.- OPERACION'!P44</f>
        <v>0</v>
      </c>
      <c r="J8" s="153">
        <f>+'5.- OPERACION'!Q44</f>
        <v>0</v>
      </c>
      <c r="K8" s="153">
        <f>+'5.- OPERACION'!R44</f>
        <v>0</v>
      </c>
      <c r="L8" s="152">
        <f>SUM(C8:K8)</f>
        <v>0</v>
      </c>
    </row>
    <row r="9" spans="2:12" ht="15">
      <c r="B9" s="6" t="s">
        <v>10</v>
      </c>
      <c r="C9" s="153">
        <f>+'6.- INVERSION'!J37</f>
        <v>0</v>
      </c>
      <c r="D9" s="153">
        <f>+'6.- INVERSION'!K37</f>
        <v>0</v>
      </c>
      <c r="E9" s="153">
        <f>+'6.- INVERSION'!L37</f>
        <v>0</v>
      </c>
      <c r="F9" s="153">
        <f>+'6.- INVERSION'!M37</f>
        <v>0</v>
      </c>
      <c r="G9" s="153">
        <f>+'6.- INVERSION'!N37</f>
        <v>0</v>
      </c>
      <c r="H9" s="153">
        <f>+'6.- INVERSION'!O37</f>
        <v>0</v>
      </c>
      <c r="I9" s="153">
        <f>+'6.- INVERSION'!P37</f>
        <v>0</v>
      </c>
      <c r="J9" s="153">
        <f>+'6.- INVERSION'!Q37</f>
        <v>0</v>
      </c>
      <c r="K9" s="153">
        <f>+'6.- INVERSION'!R37</f>
        <v>0</v>
      </c>
      <c r="L9" s="152">
        <f>SUM(C9:K9)</f>
        <v>0</v>
      </c>
    </row>
    <row r="10" spans="2:12" ht="15">
      <c r="B10" s="6" t="s">
        <v>11</v>
      </c>
      <c r="C10" s="153"/>
      <c r="D10" s="153">
        <f>+'7.- ADMINISTRACION'!L35</f>
        <v>0</v>
      </c>
      <c r="E10" s="153">
        <f>+'7.- ADMINISTRACION'!M35</f>
        <v>0</v>
      </c>
      <c r="F10" s="153">
        <f>+'7.- ADMINISTRACION'!N35</f>
        <v>0</v>
      </c>
      <c r="G10" s="153">
        <f>+'7.- ADMINISTRACION'!O35</f>
        <v>0</v>
      </c>
      <c r="H10" s="153">
        <f>+'7.- ADMINISTRACION'!P35</f>
        <v>0</v>
      </c>
      <c r="I10" s="153">
        <f>+'7.- ADMINISTRACION'!Q35</f>
        <v>0</v>
      </c>
      <c r="J10" s="153">
        <f>+'7.- ADMINISTRACION'!R35</f>
        <v>0</v>
      </c>
      <c r="K10" s="153">
        <f>+'7.- ADMINISTRACION'!S35</f>
        <v>0</v>
      </c>
      <c r="L10" s="152">
        <f>SUM(C10:K10)</f>
        <v>0</v>
      </c>
    </row>
    <row r="11" spans="2:12" ht="15">
      <c r="B11" s="7" t="s">
        <v>5</v>
      </c>
      <c r="C11" s="154">
        <f aca="true" t="shared" si="0" ref="C11:K11">SUM(C7:C10)</f>
        <v>0</v>
      </c>
      <c r="D11" s="154">
        <f t="shared" si="0"/>
        <v>0</v>
      </c>
      <c r="E11" s="154">
        <f t="shared" si="0"/>
        <v>0</v>
      </c>
      <c r="F11" s="154">
        <f t="shared" si="0"/>
        <v>0</v>
      </c>
      <c r="G11" s="154">
        <f t="shared" si="0"/>
        <v>0</v>
      </c>
      <c r="H11" s="154">
        <f t="shared" si="0"/>
        <v>0</v>
      </c>
      <c r="I11" s="154">
        <f t="shared" si="0"/>
        <v>0</v>
      </c>
      <c r="J11" s="154">
        <f t="shared" si="0"/>
        <v>0</v>
      </c>
      <c r="K11" s="154">
        <f t="shared" si="0"/>
        <v>0</v>
      </c>
      <c r="L11" s="152">
        <f>SUM(L7:L10)</f>
        <v>0</v>
      </c>
    </row>
    <row r="12" spans="2:12" s="109" customFormat="1" ht="15">
      <c r="B12" s="107"/>
      <c r="C12" s="108"/>
      <c r="D12" s="108"/>
      <c r="E12" s="108"/>
      <c r="F12" s="108"/>
      <c r="G12" s="108"/>
      <c r="H12" s="108"/>
      <c r="I12" s="108"/>
      <c r="J12" s="108"/>
      <c r="K12" s="108"/>
      <c r="L12" s="108"/>
    </row>
    <row r="13" spans="2:12" s="109" customFormat="1" ht="15.75">
      <c r="B13" s="57" t="s">
        <v>65</v>
      </c>
      <c r="C13" s="108"/>
      <c r="D13" s="108"/>
      <c r="E13" s="108"/>
      <c r="F13" s="108"/>
      <c r="G13" s="108"/>
      <c r="H13" s="108"/>
      <c r="I13" s="108"/>
      <c r="J13" s="108"/>
      <c r="K13" s="108"/>
      <c r="L13" s="108"/>
    </row>
    <row r="14" spans="2:12" s="109" customFormat="1" ht="15">
      <c r="B14" s="102" t="s">
        <v>93</v>
      </c>
      <c r="C14" s="102" t="s">
        <v>27</v>
      </c>
      <c r="D14" s="102" t="s">
        <v>28</v>
      </c>
      <c r="E14" s="102" t="s">
        <v>29</v>
      </c>
      <c r="F14" s="130" t="s">
        <v>122</v>
      </c>
      <c r="G14" s="108"/>
      <c r="H14" s="108"/>
      <c r="I14" s="108"/>
      <c r="J14" s="108"/>
      <c r="K14" s="108"/>
      <c r="L14" s="108"/>
    </row>
    <row r="15" spans="2:12" s="109" customFormat="1" ht="15">
      <c r="B15" s="131" t="s">
        <v>25</v>
      </c>
      <c r="C15" s="155">
        <f>+'4.- RRHH'!P15+'5.- OPERACION'!J11+'6.- INVERSION'!J12+'7.- ADMINISTRACION'!K10</f>
        <v>0</v>
      </c>
      <c r="D15" s="155">
        <f>+'4.- RRHH'!P26+'5.- OPERACION'!J21+'6.- INVERSION'!J19+'7.- ADMINISTRACION'!K17</f>
        <v>0</v>
      </c>
      <c r="E15" s="155">
        <f>+'4.- RRHH'!P37+'5.- OPERACION'!J31+'6.- INVERSION'!J26+'7.- ADMINISTRACION'!K24</f>
        <v>0</v>
      </c>
      <c r="F15" s="155"/>
      <c r="G15" s="108"/>
      <c r="H15" s="108"/>
      <c r="I15" s="108"/>
      <c r="J15" s="108"/>
      <c r="K15" s="108"/>
      <c r="L15" s="108"/>
    </row>
    <row r="16" spans="2:6" s="109" customFormat="1" ht="15">
      <c r="B16" s="110" t="s">
        <v>23</v>
      </c>
      <c r="C16" s="155">
        <f>+'4.- RRHH'!Q26+'5.- OPERACION'!K11+'5.- OPERACION'!L11+'6.- INVERSION'!K12+'6.- INVERSION'!L12+'7.- ADMINISTRACION'!L10+'7.- ADMINISTRACION'!M10</f>
        <v>0</v>
      </c>
      <c r="D16" s="155">
        <f>+'4.- RRHH'!Q37+'4.- RRHH'!R37+'5.- OPERACION'!K21+'5.- OPERACION'!L21+'6.- INVERSION'!K19+'6.- INVERSION'!L19+'7.- ADMINISTRACION'!L17+'7.- ADMINISTRACION'!M17</f>
        <v>0</v>
      </c>
      <c r="E16" s="155">
        <f>+'4.- RRHH'!Q47+'4.- RRHH'!R47+'5.- OPERACION'!J31+'5.- OPERACION'!K31+'6.- INVERSION'!K26+'6.- INVERSION'!L26+'7.- ADMINISTRACION'!L24+'7.- ADMINISTRACION'!M24</f>
        <v>0</v>
      </c>
      <c r="F16" s="155">
        <f>+'4.- RRHH'!Q47+'4.- RRHH'!R47+'5.- OPERACION'!K40+'5.- OPERACION'!L40+'6.- INVERSION'!K33+'6.- INVERSION'!L33+'7.- ADMINISTRACION'!L31+'7.- ADMINISTRACION'!M31</f>
        <v>0</v>
      </c>
    </row>
    <row r="17" spans="2:6" s="109" customFormat="1" ht="15">
      <c r="B17" s="111" t="s">
        <v>31</v>
      </c>
      <c r="C17" s="155">
        <f>+'4.- RRHH'!S15+'4.- RRHH'!T15+'5.- OPERACION'!M11+'5.- OPERACION'!N11+'6.- INVERSION'!M12+'6.- INVERSION'!N12</f>
        <v>0</v>
      </c>
      <c r="D17" s="155">
        <f>+'4.- RRHH'!S26+'4.- RRHH'!T26+'5.- OPERACION'!M21+'5.- OPERACION'!N21+'6.- INVERSION'!M26+'6.- INVERSION'!N26+'7.- ADMINISTRACION'!N17+'7.- ADMINISTRACION'!O17</f>
        <v>0</v>
      </c>
      <c r="E17" s="155">
        <f>+'4.- RRHH'!S37+'4.- RRHH'!T37+'5.- OPERACION'!M31+'5.- OPERACION'!N31+'6.- INVERSION'!M26+'6.- INVERSION'!N26+'7.- ADMINISTRACION'!N24+'7.- ADMINISTRACION'!O24</f>
        <v>0</v>
      </c>
      <c r="F17" s="155">
        <f>+'4.- RRHH'!S47+'4.- RRHH'!T47+'5.- OPERACION'!M40+'5.- OPERACION'!N40+'6.- INVERSION'!M33+'6.- INVERSION'!N33+'7.- ADMINISTRACION'!N31+'7.- ADMINISTRACION'!O31</f>
        <v>0</v>
      </c>
    </row>
    <row r="18" spans="2:6" ht="15">
      <c r="B18" s="104" t="s">
        <v>30</v>
      </c>
      <c r="C18" s="155">
        <f>+'4.- RRHH'!U15+'4.- RRHH'!V15+'5.- OPERACION'!O21+'5.- OPERACION'!P21+'6.- INVERSION'!O12+'6.- INVERSION'!P12+'7.- ADMINISTRACION'!P10+'7.- ADMINISTRACION'!Q10</f>
        <v>0</v>
      </c>
      <c r="D18" s="155">
        <f>+'4.- RRHH'!U26+'4.- RRHH'!V26+'5.- OPERACION'!O21+'5.- OPERACION'!P21+'6.- INVERSION'!O19+'6.- INVERSION'!P19+'7.- ADMINISTRACION'!P17+'7.- ADMINISTRACION'!Q17</f>
        <v>0</v>
      </c>
      <c r="E18" s="155">
        <f>+'4.- RRHH'!U37+'4.- RRHH'!V37+'5.- OPERACION'!O31+'5.- OPERACION'!P31+'6.- INVERSION'!O26+'6.- INVERSION'!P26+'7.- ADMINISTRACION'!P24+'7.- ADMINISTRACION'!Q24</f>
        <v>0</v>
      </c>
      <c r="F18" s="155">
        <f>+'4.- RRHH'!U47+'4.- RRHH'!V47+'5.- OPERACION'!O40+'5.- OPERACION'!P40+'6.- INVERSION'!O33+'6.- INVERSION'!P33+'7.- ADMINISTRACION'!P31+'7.- ADMINISTRACION'!Q31</f>
        <v>0</v>
      </c>
    </row>
    <row r="19" spans="2:6" ht="15">
      <c r="B19" s="104" t="s">
        <v>114</v>
      </c>
      <c r="C19" s="155">
        <f>+'4.- RRHH'!W26+'4.- RRHH'!X26+'5.- OPERACION'!Q11+'5.- OPERACION'!R11+'6.- INVERSION'!Q12+'6.- INVERSION'!R12+'7.- ADMINISTRACION'!R10+'7.- ADMINISTRACION'!S10</f>
        <v>0</v>
      </c>
      <c r="D19" s="155">
        <f>+'4.- RRHH'!W26+'4.- RRHH'!X26+'5.- OPERACION'!Q21+'5.- OPERACION'!R21+'6.- INVERSION'!Q19+'6.- INVERSION'!R19+'7.- ADMINISTRACION'!R17+'7.- ADMINISTRACION'!S17</f>
        <v>0</v>
      </c>
      <c r="E19" s="155">
        <f>+'4.- RRHH'!W37+'4.- RRHH'!X37+'5.- OPERACION'!Q31+'5.- OPERACION'!R31+'6.- INVERSION'!Q26+'6.- INVERSION'!R26+'7.- ADMINISTRACION'!R24+'7.- ADMINISTRACION'!S24</f>
        <v>0</v>
      </c>
      <c r="F19" s="155">
        <f>+'4.- RRHH'!W47+'4.- RRHH'!X47+'5.- OPERACION'!Q40+'5.- OPERACION'!R40+'6.- INVERSION'!Q33+'6.- INVERSION'!R33+'7.- ADMINISTRACION'!R31+'7.- ADMINISTRACION'!S31</f>
        <v>0</v>
      </c>
    </row>
    <row r="20" spans="2:6" ht="15">
      <c r="B20" s="8" t="s">
        <v>12</v>
      </c>
      <c r="C20" s="156">
        <f>SUM(C15:C19)</f>
        <v>0</v>
      </c>
      <c r="D20" s="156">
        <f>SUM(D15:D19)</f>
        <v>0</v>
      </c>
      <c r="E20" s="156">
        <f>SUM(E15:E19)</f>
        <v>0</v>
      </c>
      <c r="F20" s="156">
        <f>SUM(F15:F19)</f>
        <v>0</v>
      </c>
    </row>
    <row r="21" s="109" customFormat="1" ht="11.25" customHeight="1">
      <c r="B21" s="112"/>
    </row>
    <row r="22" spans="2:7" ht="15">
      <c r="B22" s="219" t="s">
        <v>37</v>
      </c>
      <c r="C22" s="219"/>
      <c r="D22" s="219"/>
      <c r="E22" s="219"/>
      <c r="F22" s="219"/>
      <c r="G22" s="219"/>
    </row>
    <row r="23" spans="2:7" ht="15">
      <c r="B23" s="220"/>
      <c r="C23" s="220"/>
      <c r="D23" s="220"/>
      <c r="E23" s="220"/>
      <c r="F23" s="220"/>
      <c r="G23" s="220"/>
    </row>
    <row r="24" ht="4.5" customHeight="1">
      <c r="C24" s="21"/>
    </row>
    <row r="25" spans="2:5" ht="32.25" customHeight="1">
      <c r="B25" s="221" t="s">
        <v>59</v>
      </c>
      <c r="C25" s="222"/>
      <c r="D25" s="223"/>
      <c r="E25" s="42"/>
    </row>
    <row r="26" ht="13.5" customHeight="1">
      <c r="E26" s="21"/>
    </row>
    <row r="27" spans="2:4" ht="36.75" customHeight="1">
      <c r="B27" s="224" t="s">
        <v>60</v>
      </c>
      <c r="C27" s="225"/>
      <c r="D27" s="226"/>
    </row>
    <row r="28" spans="2:4" ht="15">
      <c r="B28" s="178" t="s">
        <v>10</v>
      </c>
      <c r="C28" s="174" t="e">
        <f>+C9/C11</f>
        <v>#DIV/0!</v>
      </c>
      <c r="D28" s="172" t="e">
        <f>+IF(C28&gt;25%,"No cumple","Cumple")</f>
        <v>#DIV/0!</v>
      </c>
    </row>
    <row r="29" spans="2:5" ht="25.5">
      <c r="B29" s="179" t="s">
        <v>133</v>
      </c>
      <c r="C29" s="174" t="e">
        <f>+C10/E29</f>
        <v>#DIV/0!</v>
      </c>
      <c r="D29" s="172" t="e">
        <f>IF(AND(C29&lt;=0.15,C10&lt;=2000000),"Cumple","No Cumple")</f>
        <v>#DIV/0!</v>
      </c>
      <c r="E29" s="171">
        <f>+C7+C8+C9</f>
        <v>0</v>
      </c>
    </row>
    <row r="30" spans="2:4" ht="15">
      <c r="B30" s="178" t="s">
        <v>83</v>
      </c>
      <c r="C30" s="175" t="e">
        <f>+(C11/L11)</f>
        <v>#DIV/0!</v>
      </c>
      <c r="D30" s="172" t="e">
        <f>+IF(C30&gt;85%,"No cumple","Cumple")</f>
        <v>#DIV/0!</v>
      </c>
    </row>
    <row r="31" spans="2:4" ht="15">
      <c r="B31" s="178" t="s">
        <v>67</v>
      </c>
      <c r="C31" s="177">
        <f>+C11</f>
        <v>0</v>
      </c>
      <c r="D31" s="172" t="str">
        <f>+IF(C31&gt;=120000000,"No cumple","Cumple")</f>
        <v>Cumple</v>
      </c>
    </row>
    <row r="32" spans="2:4" ht="15">
      <c r="B32" s="178" t="s">
        <v>134</v>
      </c>
      <c r="C32" s="184" t="e">
        <f>+F15/C11</f>
        <v>#DIV/0!</v>
      </c>
      <c r="D32" s="185" t="e">
        <f>IF(C32&lt;=20%,"Cumple","No cumple")</f>
        <v>#DIV/0!</v>
      </c>
    </row>
    <row r="33" spans="2:11" ht="18" customHeight="1">
      <c r="B33" s="178" t="s">
        <v>113</v>
      </c>
      <c r="C33" s="176" t="e">
        <f>(D11+F11+H11+J11)/L11</f>
        <v>#DIV/0!</v>
      </c>
      <c r="D33" s="173" t="e">
        <f>IF(C33&lt;0.05,"No Cumple","Cumple")</f>
        <v>#DIV/0!</v>
      </c>
      <c r="E33" s="148"/>
      <c r="F33" s="109"/>
      <c r="G33" s="109"/>
      <c r="H33" s="109"/>
      <c r="I33" s="109"/>
      <c r="J33" s="109"/>
      <c r="K33" s="109"/>
    </row>
    <row r="34" spans="2:7" ht="15" customHeight="1">
      <c r="B34" s="219" t="s">
        <v>82</v>
      </c>
      <c r="C34" s="219"/>
      <c r="D34" s="219"/>
      <c r="E34" s="219"/>
      <c r="F34" s="219"/>
      <c r="G34" s="219"/>
    </row>
    <row r="35" spans="2:7" ht="15">
      <c r="B35" s="220"/>
      <c r="C35" s="220"/>
      <c r="D35" s="220"/>
      <c r="E35" s="220"/>
      <c r="F35" s="220"/>
      <c r="G35" s="220"/>
    </row>
  </sheetData>
  <sheetProtection/>
  <mergeCells count="11">
    <mergeCell ref="B34:G35"/>
    <mergeCell ref="B25:D25"/>
    <mergeCell ref="B27:D27"/>
    <mergeCell ref="B5:B6"/>
    <mergeCell ref="B22:G23"/>
    <mergeCell ref="C5:C6"/>
    <mergeCell ref="J5:K5"/>
    <mergeCell ref="H5:I5"/>
    <mergeCell ref="B4:L4"/>
    <mergeCell ref="D5:E5"/>
    <mergeCell ref="F5:G5"/>
  </mergeCells>
  <printOptions/>
  <pageMargins left="0.37" right="0.65" top="0.7480314960629921" bottom="0.7480314960629921" header="0.31496062992125984" footer="0.31496062992125984"/>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2:X55"/>
  <sheetViews>
    <sheetView showGridLines="0" zoomScale="70" zoomScaleNormal="70" zoomScalePageLayoutView="0" workbookViewId="0" topLeftCell="A8">
      <selection activeCell="P46" sqref="P46"/>
    </sheetView>
  </sheetViews>
  <sheetFormatPr defaultColWidth="11.421875" defaultRowHeight="15" outlineLevelCol="1"/>
  <cols>
    <col min="1" max="1" width="3.140625" style="0" customWidth="1"/>
    <col min="2" max="2" width="22.140625" style="0" customWidth="1"/>
    <col min="3" max="4" width="16.8515625" style="0" customWidth="1"/>
    <col min="5" max="5" width="25.8515625" style="0" customWidth="1"/>
    <col min="6" max="6" width="16.00390625" style="15" customWidth="1"/>
    <col min="7" max="9" width="13.00390625" style="0" customWidth="1"/>
    <col min="10" max="10" width="13.8515625" style="0" customWidth="1"/>
    <col min="11" max="11" width="14.00390625" style="0" hidden="1" customWidth="1" outlineLevel="1"/>
    <col min="12" max="12" width="12.8515625" style="0" hidden="1" customWidth="1" outlineLevel="1"/>
    <col min="13" max="13" width="13.7109375" style="0" hidden="1" customWidth="1" outlineLevel="1"/>
    <col min="14" max="14" width="14.8515625" style="0" hidden="1" customWidth="1" outlineLevel="1"/>
    <col min="15" max="15" width="14.421875" style="0" customWidth="1" collapsed="1"/>
    <col min="16" max="22" width="13.57421875" style="0" customWidth="1"/>
    <col min="24" max="24" width="14.7109375" style="0" customWidth="1"/>
  </cols>
  <sheetData>
    <row r="1" ht="15"/>
    <row r="2" ht="23.25">
      <c r="B2" s="12" t="s">
        <v>32</v>
      </c>
    </row>
    <row r="3" ht="3.75" customHeight="1"/>
    <row r="4" spans="2:15" ht="15">
      <c r="B4" s="14" t="s">
        <v>35</v>
      </c>
      <c r="C4" s="14"/>
      <c r="D4" s="14"/>
      <c r="E4" s="14"/>
      <c r="F4" s="43"/>
      <c r="G4" s="14"/>
      <c r="H4" s="14"/>
      <c r="I4" s="14"/>
      <c r="J4" s="14"/>
      <c r="K4" s="14"/>
      <c r="L4" s="14"/>
      <c r="M4" s="14"/>
      <c r="N4" s="14"/>
      <c r="O4" s="14"/>
    </row>
    <row r="5" spans="2:15" ht="15">
      <c r="B5" s="237" t="s">
        <v>85</v>
      </c>
      <c r="C5" s="238"/>
      <c r="D5" s="238"/>
      <c r="E5" s="238"/>
      <c r="F5" s="238"/>
      <c r="G5" s="238"/>
      <c r="H5" s="15"/>
      <c r="I5" s="70"/>
      <c r="J5" s="15"/>
      <c r="K5" s="15"/>
      <c r="L5" s="15"/>
      <c r="M5" s="15"/>
      <c r="N5" s="15"/>
      <c r="O5" s="15"/>
    </row>
    <row r="6" spans="2:15" ht="15">
      <c r="B6" s="237" t="s">
        <v>112</v>
      </c>
      <c r="C6" s="238"/>
      <c r="D6" s="238"/>
      <c r="E6" s="238"/>
      <c r="F6" s="238"/>
      <c r="G6" s="238"/>
      <c r="H6" s="70"/>
      <c r="I6" s="70"/>
      <c r="J6" s="70"/>
      <c r="K6" s="70"/>
      <c r="L6" s="70"/>
      <c r="M6" s="70"/>
      <c r="N6" s="70"/>
      <c r="O6" s="70"/>
    </row>
    <row r="7" spans="2:24" ht="24" customHeight="1">
      <c r="B7" s="231" t="s">
        <v>14</v>
      </c>
      <c r="C7" s="232"/>
      <c r="D7" s="232"/>
      <c r="E7" s="232"/>
      <c r="F7" s="232"/>
      <c r="G7" s="232"/>
      <c r="H7" s="232"/>
      <c r="I7" s="232"/>
      <c r="J7" s="233"/>
      <c r="K7" s="234" t="s">
        <v>20</v>
      </c>
      <c r="L7" s="235"/>
      <c r="M7" s="235"/>
      <c r="N7" s="235"/>
      <c r="O7" s="214" t="s">
        <v>5</v>
      </c>
      <c r="P7" s="214" t="s">
        <v>57</v>
      </c>
      <c r="Q7" s="217" t="s">
        <v>23</v>
      </c>
      <c r="R7" s="217"/>
      <c r="S7" s="214" t="s">
        <v>31</v>
      </c>
      <c r="T7" s="214"/>
      <c r="U7" s="214" t="s">
        <v>30</v>
      </c>
      <c r="V7" s="214"/>
      <c r="W7" s="214" t="s">
        <v>114</v>
      </c>
      <c r="X7" s="214"/>
    </row>
    <row r="8" spans="2:24" ht="27.75" customHeight="1">
      <c r="B8" s="5" t="s">
        <v>128</v>
      </c>
      <c r="C8" s="5" t="s">
        <v>0</v>
      </c>
      <c r="D8" s="126" t="s">
        <v>117</v>
      </c>
      <c r="E8" s="81" t="s">
        <v>41</v>
      </c>
      <c r="F8" s="5" t="s">
        <v>50</v>
      </c>
      <c r="G8" s="5" t="s">
        <v>38</v>
      </c>
      <c r="H8" s="5" t="s">
        <v>39</v>
      </c>
      <c r="I8" s="5" t="s">
        <v>84</v>
      </c>
      <c r="J8" s="5" t="s">
        <v>13</v>
      </c>
      <c r="K8" s="5" t="s">
        <v>51</v>
      </c>
      <c r="L8" s="5" t="s">
        <v>52</v>
      </c>
      <c r="M8" s="5" t="s">
        <v>53</v>
      </c>
      <c r="N8" s="5" t="s">
        <v>54</v>
      </c>
      <c r="O8" s="236"/>
      <c r="P8" s="236"/>
      <c r="Q8" s="5" t="s">
        <v>116</v>
      </c>
      <c r="R8" s="5" t="s">
        <v>92</v>
      </c>
      <c r="S8" s="5" t="s">
        <v>116</v>
      </c>
      <c r="T8" s="5" t="s">
        <v>92</v>
      </c>
      <c r="U8" s="5" t="s">
        <v>116</v>
      </c>
      <c r="V8" s="5" t="s">
        <v>92</v>
      </c>
      <c r="W8" s="126" t="s">
        <v>116</v>
      </c>
      <c r="X8" s="126" t="s">
        <v>92</v>
      </c>
    </row>
    <row r="9" spans="2:24" s="38" customFormat="1" ht="15">
      <c r="B9" s="44"/>
      <c r="C9" s="44"/>
      <c r="D9" s="44"/>
      <c r="E9" s="82"/>
      <c r="F9" s="44"/>
      <c r="G9" s="46"/>
      <c r="H9" s="45"/>
      <c r="I9" s="45"/>
      <c r="J9" s="39"/>
      <c r="K9" s="68"/>
      <c r="L9" s="68"/>
      <c r="M9" s="68"/>
      <c r="N9" s="68"/>
      <c r="O9" s="157">
        <f aca="true" t="shared" si="0" ref="O9:O15">SUM(K9:N9)</f>
        <v>0</v>
      </c>
      <c r="P9" s="157"/>
      <c r="Q9" s="157"/>
      <c r="R9" s="157"/>
      <c r="S9" s="157"/>
      <c r="T9" s="157"/>
      <c r="U9" s="157"/>
      <c r="V9" s="157"/>
      <c r="W9" s="157"/>
      <c r="X9" s="157"/>
    </row>
    <row r="10" spans="2:24" s="38" customFormat="1" ht="15">
      <c r="B10" s="44"/>
      <c r="C10" s="44"/>
      <c r="D10" s="44"/>
      <c r="E10" s="82"/>
      <c r="F10" s="44"/>
      <c r="G10" s="45"/>
      <c r="H10" s="45"/>
      <c r="I10" s="45"/>
      <c r="J10" s="39"/>
      <c r="K10" s="68"/>
      <c r="L10" s="68"/>
      <c r="M10" s="68"/>
      <c r="N10" s="68"/>
      <c r="O10" s="157">
        <f t="shared" si="0"/>
        <v>0</v>
      </c>
      <c r="P10" s="157"/>
      <c r="Q10" s="157"/>
      <c r="R10" s="157"/>
      <c r="S10" s="157"/>
      <c r="T10" s="157"/>
      <c r="U10" s="157"/>
      <c r="V10" s="157"/>
      <c r="W10" s="157"/>
      <c r="X10" s="157"/>
    </row>
    <row r="11" spans="2:24" s="38" customFormat="1" ht="15">
      <c r="B11" s="44"/>
      <c r="C11" s="44"/>
      <c r="D11" s="44"/>
      <c r="E11" s="82"/>
      <c r="F11" s="44"/>
      <c r="G11" s="45"/>
      <c r="H11" s="45"/>
      <c r="I11" s="45"/>
      <c r="J11" s="39"/>
      <c r="K11" s="68"/>
      <c r="L11" s="68"/>
      <c r="M11" s="68"/>
      <c r="N11" s="68"/>
      <c r="O11" s="157">
        <f t="shared" si="0"/>
        <v>0</v>
      </c>
      <c r="P11" s="157"/>
      <c r="Q11" s="157"/>
      <c r="R11" s="157"/>
      <c r="S11" s="157"/>
      <c r="T11" s="157"/>
      <c r="U11" s="157"/>
      <c r="V11" s="157"/>
      <c r="W11" s="157"/>
      <c r="X11" s="157"/>
    </row>
    <row r="12" spans="2:24" s="38" customFormat="1" ht="15">
      <c r="B12" s="44"/>
      <c r="C12" s="44"/>
      <c r="D12" s="44"/>
      <c r="E12" s="82"/>
      <c r="F12" s="44"/>
      <c r="G12" s="45"/>
      <c r="H12" s="45"/>
      <c r="I12" s="45"/>
      <c r="J12" s="39"/>
      <c r="K12" s="68"/>
      <c r="L12" s="68"/>
      <c r="M12" s="68"/>
      <c r="N12" s="68"/>
      <c r="O12" s="157">
        <f t="shared" si="0"/>
        <v>0</v>
      </c>
      <c r="P12" s="157"/>
      <c r="Q12" s="157"/>
      <c r="R12" s="157"/>
      <c r="S12" s="157"/>
      <c r="T12" s="157"/>
      <c r="U12" s="157"/>
      <c r="V12" s="157"/>
      <c r="W12" s="157"/>
      <c r="X12" s="157"/>
    </row>
    <row r="13" spans="2:24" s="38" customFormat="1" ht="15">
      <c r="B13" s="44"/>
      <c r="C13" s="44"/>
      <c r="D13" s="44"/>
      <c r="E13" s="82"/>
      <c r="F13" s="44"/>
      <c r="G13" s="45"/>
      <c r="H13" s="45"/>
      <c r="I13" s="45"/>
      <c r="J13" s="39"/>
      <c r="K13" s="68"/>
      <c r="L13" s="68"/>
      <c r="M13" s="68"/>
      <c r="N13" s="68"/>
      <c r="O13" s="157">
        <f t="shared" si="0"/>
        <v>0</v>
      </c>
      <c r="P13" s="157"/>
      <c r="Q13" s="157"/>
      <c r="R13" s="157"/>
      <c r="S13" s="157"/>
      <c r="T13" s="157"/>
      <c r="U13" s="157"/>
      <c r="V13" s="157"/>
      <c r="W13" s="157"/>
      <c r="X13" s="157"/>
    </row>
    <row r="14" spans="2:24" s="38" customFormat="1" ht="15">
      <c r="B14" s="44"/>
      <c r="C14" s="44"/>
      <c r="D14" s="44"/>
      <c r="E14" s="82"/>
      <c r="F14" s="44"/>
      <c r="G14" s="45"/>
      <c r="H14" s="45"/>
      <c r="I14" s="45"/>
      <c r="J14" s="39"/>
      <c r="K14" s="68"/>
      <c r="L14" s="68"/>
      <c r="M14" s="68"/>
      <c r="N14" s="68"/>
      <c r="O14" s="157">
        <f t="shared" si="0"/>
        <v>0</v>
      </c>
      <c r="P14" s="157"/>
      <c r="Q14" s="157"/>
      <c r="R14" s="157"/>
      <c r="S14" s="157"/>
      <c r="T14" s="157"/>
      <c r="U14" s="157"/>
      <c r="V14" s="157"/>
      <c r="W14" s="157"/>
      <c r="X14" s="157"/>
    </row>
    <row r="15" spans="2:24" ht="15">
      <c r="B15" s="67" t="s">
        <v>2</v>
      </c>
      <c r="C15" s="6"/>
      <c r="D15" s="6"/>
      <c r="E15" s="83"/>
      <c r="F15" s="2"/>
      <c r="G15" s="72"/>
      <c r="H15" s="72"/>
      <c r="I15" s="22">
        <f>+G15*H15</f>
        <v>0</v>
      </c>
      <c r="J15" s="2"/>
      <c r="K15" s="69">
        <f>SUM(K9:K14)</f>
        <v>0</v>
      </c>
      <c r="L15" s="69">
        <f>SUM(L9:L14)</f>
        <v>0</v>
      </c>
      <c r="M15" s="69">
        <f>SUM(M9:M14)</f>
        <v>0</v>
      </c>
      <c r="N15" s="69">
        <f>SUM(N9:N14)</f>
        <v>0</v>
      </c>
      <c r="O15" s="158">
        <f t="shared" si="0"/>
        <v>0</v>
      </c>
      <c r="P15" s="158">
        <f aca="true" t="shared" si="1" ref="P15:V15">SUM(P9:P14)</f>
        <v>0</v>
      </c>
      <c r="Q15" s="158">
        <f t="shared" si="1"/>
        <v>0</v>
      </c>
      <c r="R15" s="158">
        <f t="shared" si="1"/>
        <v>0</v>
      </c>
      <c r="S15" s="158">
        <f t="shared" si="1"/>
        <v>0</v>
      </c>
      <c r="T15" s="158">
        <f t="shared" si="1"/>
        <v>0</v>
      </c>
      <c r="U15" s="158">
        <f t="shared" si="1"/>
        <v>0</v>
      </c>
      <c r="V15" s="158">
        <f t="shared" si="1"/>
        <v>0</v>
      </c>
      <c r="W15" s="158">
        <f>SUM(W9:W14)</f>
        <v>0</v>
      </c>
      <c r="X15" s="158">
        <f>SUM(X9:X14)</f>
        <v>0</v>
      </c>
    </row>
    <row r="16" ht="3.75" customHeight="1">
      <c r="F16"/>
    </row>
    <row r="17" ht="6.75" customHeight="1">
      <c r="F17"/>
    </row>
    <row r="18" spans="2:24" ht="24.75" customHeight="1">
      <c r="B18" s="231" t="s">
        <v>15</v>
      </c>
      <c r="C18" s="232"/>
      <c r="D18" s="232"/>
      <c r="E18" s="232"/>
      <c r="F18" s="232"/>
      <c r="G18" s="232"/>
      <c r="H18" s="232"/>
      <c r="I18" s="232"/>
      <c r="J18" s="233"/>
      <c r="K18" s="234" t="s">
        <v>21</v>
      </c>
      <c r="L18" s="235"/>
      <c r="M18" s="235"/>
      <c r="N18" s="235"/>
      <c r="O18" s="214" t="s">
        <v>5</v>
      </c>
      <c r="P18" s="214" t="s">
        <v>57</v>
      </c>
      <c r="Q18" s="217" t="s">
        <v>23</v>
      </c>
      <c r="R18" s="217"/>
      <c r="S18" s="214" t="s">
        <v>31</v>
      </c>
      <c r="T18" s="214"/>
      <c r="U18" s="214" t="s">
        <v>30</v>
      </c>
      <c r="V18" s="214"/>
      <c r="W18" s="214" t="s">
        <v>114</v>
      </c>
      <c r="X18" s="214"/>
    </row>
    <row r="19" spans="2:24" ht="27.75" customHeight="1">
      <c r="B19" s="129" t="s">
        <v>128</v>
      </c>
      <c r="C19" s="5" t="s">
        <v>0</v>
      </c>
      <c r="D19" s="126" t="str">
        <f>D8</f>
        <v>Preexistente (SI/NO)</v>
      </c>
      <c r="E19" s="81" t="s">
        <v>41</v>
      </c>
      <c r="F19" s="5" t="s">
        <v>50</v>
      </c>
      <c r="G19" s="5" t="str">
        <f>+G8</f>
        <v>hh/mes</v>
      </c>
      <c r="H19" s="5" t="str">
        <f>+H8</f>
        <v>Nº meses</v>
      </c>
      <c r="I19" s="5" t="s">
        <v>1</v>
      </c>
      <c r="J19" s="5" t="s">
        <v>13</v>
      </c>
      <c r="K19" s="5" t="s">
        <v>51</v>
      </c>
      <c r="L19" s="5" t="s">
        <v>52</v>
      </c>
      <c r="M19" s="5" t="s">
        <v>53</v>
      </c>
      <c r="N19" s="5" t="s">
        <v>54</v>
      </c>
      <c r="O19" s="236"/>
      <c r="P19" s="236"/>
      <c r="Q19" s="5" t="s">
        <v>91</v>
      </c>
      <c r="R19" s="5" t="s">
        <v>92</v>
      </c>
      <c r="S19" s="5" t="s">
        <v>91</v>
      </c>
      <c r="T19" s="5" t="s">
        <v>92</v>
      </c>
      <c r="U19" s="5" t="s">
        <v>91</v>
      </c>
      <c r="V19" s="5" t="s">
        <v>92</v>
      </c>
      <c r="W19" s="126" t="s">
        <v>116</v>
      </c>
      <c r="X19" s="126" t="s">
        <v>92</v>
      </c>
    </row>
    <row r="20" spans="2:24" s="38" customFormat="1" ht="15">
      <c r="B20" s="44"/>
      <c r="C20" s="44"/>
      <c r="D20" s="44"/>
      <c r="E20" s="82"/>
      <c r="F20" s="44"/>
      <c r="G20" s="45"/>
      <c r="H20" s="45"/>
      <c r="I20" s="45"/>
      <c r="J20" s="39"/>
      <c r="K20" s="68"/>
      <c r="L20" s="68"/>
      <c r="M20" s="68"/>
      <c r="N20" s="68"/>
      <c r="O20" s="159">
        <f aca="true" t="shared" si="2" ref="O20:O25">SUM(K20:N20)</f>
        <v>0</v>
      </c>
      <c r="P20" s="157"/>
      <c r="Q20" s="157"/>
      <c r="R20" s="157"/>
      <c r="S20" s="157"/>
      <c r="T20" s="157"/>
      <c r="U20" s="157"/>
      <c r="V20" s="157"/>
      <c r="W20" s="157"/>
      <c r="X20" s="157"/>
    </row>
    <row r="21" spans="2:24" s="38" customFormat="1" ht="15">
      <c r="B21" s="44"/>
      <c r="C21" s="44"/>
      <c r="D21" s="44"/>
      <c r="E21" s="82"/>
      <c r="F21" s="44"/>
      <c r="G21" s="45"/>
      <c r="H21" s="45"/>
      <c r="I21" s="45"/>
      <c r="J21" s="39"/>
      <c r="K21" s="68"/>
      <c r="L21" s="68"/>
      <c r="M21" s="68"/>
      <c r="N21" s="68"/>
      <c r="O21" s="157">
        <f t="shared" si="2"/>
        <v>0</v>
      </c>
      <c r="P21" s="157"/>
      <c r="Q21" s="157"/>
      <c r="R21" s="157"/>
      <c r="S21" s="157"/>
      <c r="T21" s="157"/>
      <c r="U21" s="157"/>
      <c r="V21" s="157"/>
      <c r="W21" s="157"/>
      <c r="X21" s="157"/>
    </row>
    <row r="22" spans="2:24" s="38" customFormat="1" ht="15">
      <c r="B22" s="44"/>
      <c r="C22" s="44"/>
      <c r="D22" s="44"/>
      <c r="E22" s="82"/>
      <c r="F22" s="44"/>
      <c r="G22" s="45"/>
      <c r="H22" s="45"/>
      <c r="I22" s="45"/>
      <c r="J22" s="39"/>
      <c r="K22" s="68"/>
      <c r="L22" s="68"/>
      <c r="M22" s="68"/>
      <c r="N22" s="68"/>
      <c r="O22" s="157">
        <f t="shared" si="2"/>
        <v>0</v>
      </c>
      <c r="P22" s="157"/>
      <c r="Q22" s="157"/>
      <c r="R22" s="157"/>
      <c r="S22" s="157"/>
      <c r="T22" s="157"/>
      <c r="U22" s="157"/>
      <c r="V22" s="157"/>
      <c r="W22" s="157"/>
      <c r="X22" s="157"/>
    </row>
    <row r="23" spans="2:24" s="38" customFormat="1" ht="15">
      <c r="B23" s="44"/>
      <c r="C23" s="44"/>
      <c r="D23" s="44"/>
      <c r="E23" s="82"/>
      <c r="F23" s="44"/>
      <c r="G23" s="45"/>
      <c r="H23" s="45"/>
      <c r="I23" s="45"/>
      <c r="J23" s="39"/>
      <c r="K23" s="68"/>
      <c r="L23" s="68"/>
      <c r="M23" s="68"/>
      <c r="N23" s="68"/>
      <c r="O23" s="157">
        <f t="shared" si="2"/>
        <v>0</v>
      </c>
      <c r="P23" s="157"/>
      <c r="Q23" s="157"/>
      <c r="R23" s="157"/>
      <c r="S23" s="157"/>
      <c r="T23" s="157"/>
      <c r="U23" s="157"/>
      <c r="V23" s="157"/>
      <c r="W23" s="157"/>
      <c r="X23" s="157"/>
    </row>
    <row r="24" spans="2:24" s="38" customFormat="1" ht="15">
      <c r="B24" s="44"/>
      <c r="C24" s="44"/>
      <c r="D24" s="44"/>
      <c r="E24" s="82"/>
      <c r="F24" s="44"/>
      <c r="G24" s="45"/>
      <c r="H24" s="45"/>
      <c r="I24" s="45"/>
      <c r="J24" s="39"/>
      <c r="K24" s="68"/>
      <c r="L24" s="68"/>
      <c r="M24" s="68"/>
      <c r="N24" s="68"/>
      <c r="O24" s="157">
        <f t="shared" si="2"/>
        <v>0</v>
      </c>
      <c r="P24" s="157"/>
      <c r="Q24" s="157"/>
      <c r="R24" s="157"/>
      <c r="S24" s="157"/>
      <c r="T24" s="157"/>
      <c r="U24" s="157"/>
      <c r="V24" s="157"/>
      <c r="W24" s="157"/>
      <c r="X24" s="157"/>
    </row>
    <row r="25" spans="2:24" s="38" customFormat="1" ht="15">
      <c r="B25" s="44"/>
      <c r="C25" s="44"/>
      <c r="D25" s="44"/>
      <c r="E25" s="82"/>
      <c r="F25" s="44"/>
      <c r="G25" s="45"/>
      <c r="H25" s="45"/>
      <c r="I25" s="45"/>
      <c r="J25" s="39"/>
      <c r="K25" s="68"/>
      <c r="L25" s="68"/>
      <c r="M25" s="68"/>
      <c r="N25" s="68"/>
      <c r="O25" s="157">
        <f t="shared" si="2"/>
        <v>0</v>
      </c>
      <c r="P25" s="157"/>
      <c r="Q25" s="157"/>
      <c r="R25" s="157"/>
      <c r="S25" s="157"/>
      <c r="T25" s="157"/>
      <c r="U25" s="157"/>
      <c r="V25" s="157"/>
      <c r="W25" s="157"/>
      <c r="X25" s="157"/>
    </row>
    <row r="26" spans="2:24" s="25" customFormat="1" ht="15">
      <c r="B26" s="26" t="s">
        <v>2</v>
      </c>
      <c r="C26" s="26"/>
      <c r="D26" s="26"/>
      <c r="E26" s="83"/>
      <c r="F26" s="26"/>
      <c r="G26" s="26"/>
      <c r="H26" s="26"/>
      <c r="I26" s="26"/>
      <c r="J26" s="26"/>
      <c r="K26" s="69">
        <f>SUM(K20:K25)</f>
        <v>0</v>
      </c>
      <c r="L26" s="69">
        <f>SUM(L20:L25)</f>
        <v>0</v>
      </c>
      <c r="M26" s="69">
        <f>SUM(M20:M25)</f>
        <v>0</v>
      </c>
      <c r="N26" s="69">
        <f>SUM(N20:N25)</f>
        <v>0</v>
      </c>
      <c r="O26" s="158">
        <f>SUM(K26:N26)</f>
        <v>0</v>
      </c>
      <c r="P26" s="158">
        <f aca="true" t="shared" si="3" ref="P26:V26">SUM(P20:P25)</f>
        <v>0</v>
      </c>
      <c r="Q26" s="158">
        <f t="shared" si="3"/>
        <v>0</v>
      </c>
      <c r="R26" s="158">
        <f t="shared" si="3"/>
        <v>0</v>
      </c>
      <c r="S26" s="158">
        <f t="shared" si="3"/>
        <v>0</v>
      </c>
      <c r="T26" s="158">
        <f t="shared" si="3"/>
        <v>0</v>
      </c>
      <c r="U26" s="158">
        <f t="shared" si="3"/>
        <v>0</v>
      </c>
      <c r="V26" s="158">
        <f t="shared" si="3"/>
        <v>0</v>
      </c>
      <c r="W26" s="158">
        <f>SUM(W20:W25)</f>
        <v>0</v>
      </c>
      <c r="X26" s="158">
        <f>SUM(X20:X25)</f>
        <v>0</v>
      </c>
    </row>
    <row r="27" ht="7.5" customHeight="1">
      <c r="F27"/>
    </row>
    <row r="28" ht="3.75" customHeight="1">
      <c r="F28"/>
    </row>
    <row r="29" spans="2:24" ht="25.5" customHeight="1">
      <c r="B29" s="231" t="s">
        <v>16</v>
      </c>
      <c r="C29" s="232"/>
      <c r="D29" s="232"/>
      <c r="E29" s="232"/>
      <c r="F29" s="232"/>
      <c r="G29" s="232"/>
      <c r="H29" s="232"/>
      <c r="I29" s="232"/>
      <c r="J29" s="233"/>
      <c r="K29" s="234" t="s">
        <v>22</v>
      </c>
      <c r="L29" s="235"/>
      <c r="M29" s="235"/>
      <c r="N29" s="235"/>
      <c r="O29" s="214" t="s">
        <v>5</v>
      </c>
      <c r="P29" s="214" t="s">
        <v>57</v>
      </c>
      <c r="Q29" s="217" t="s">
        <v>23</v>
      </c>
      <c r="R29" s="217"/>
      <c r="S29" s="214" t="s">
        <v>31</v>
      </c>
      <c r="T29" s="214"/>
      <c r="U29" s="214" t="s">
        <v>30</v>
      </c>
      <c r="V29" s="214"/>
      <c r="W29" s="214" t="s">
        <v>114</v>
      </c>
      <c r="X29" s="214"/>
    </row>
    <row r="30" spans="2:24" ht="28.5" customHeight="1">
      <c r="B30" s="129" t="s">
        <v>128</v>
      </c>
      <c r="C30" s="5" t="s">
        <v>0</v>
      </c>
      <c r="D30" s="126" t="str">
        <f>D19</f>
        <v>Preexistente (SI/NO)</v>
      </c>
      <c r="E30" s="81" t="s">
        <v>41</v>
      </c>
      <c r="F30" s="5" t="s">
        <v>50</v>
      </c>
      <c r="G30" s="5" t="str">
        <f>+G19</f>
        <v>hh/mes</v>
      </c>
      <c r="H30" s="5" t="str">
        <f>+H19</f>
        <v>Nº meses</v>
      </c>
      <c r="I30" s="5" t="s">
        <v>1</v>
      </c>
      <c r="J30" s="5" t="s">
        <v>13</v>
      </c>
      <c r="K30" s="5" t="s">
        <v>51</v>
      </c>
      <c r="L30" s="5" t="s">
        <v>52</v>
      </c>
      <c r="M30" s="5" t="s">
        <v>53</v>
      </c>
      <c r="N30" s="5" t="s">
        <v>54</v>
      </c>
      <c r="O30" s="236"/>
      <c r="P30" s="236"/>
      <c r="Q30" s="5" t="s">
        <v>91</v>
      </c>
      <c r="R30" s="5" t="s">
        <v>92</v>
      </c>
      <c r="S30" s="5" t="s">
        <v>91</v>
      </c>
      <c r="T30" s="5" t="s">
        <v>92</v>
      </c>
      <c r="U30" s="5" t="s">
        <v>91</v>
      </c>
      <c r="V30" s="5" t="s">
        <v>92</v>
      </c>
      <c r="W30" s="126" t="s">
        <v>116</v>
      </c>
      <c r="X30" s="126" t="s">
        <v>92</v>
      </c>
    </row>
    <row r="31" spans="2:24" s="38" customFormat="1" ht="15">
      <c r="B31" s="44"/>
      <c r="C31" s="44"/>
      <c r="D31" s="44"/>
      <c r="E31" s="82"/>
      <c r="F31" s="44"/>
      <c r="G31" s="45"/>
      <c r="H31" s="45"/>
      <c r="I31" s="45"/>
      <c r="J31" s="39"/>
      <c r="K31" s="68"/>
      <c r="L31" s="68"/>
      <c r="M31" s="68"/>
      <c r="N31" s="68"/>
      <c r="O31" s="159">
        <f aca="true" t="shared" si="4" ref="O31:O36">SUM(K31:N31)</f>
        <v>0</v>
      </c>
      <c r="P31" s="157"/>
      <c r="Q31" s="157"/>
      <c r="R31" s="157"/>
      <c r="S31" s="157"/>
      <c r="T31" s="157"/>
      <c r="U31" s="157"/>
      <c r="V31" s="157"/>
      <c r="W31" s="157"/>
      <c r="X31" s="157"/>
    </row>
    <row r="32" spans="2:24" s="38" customFormat="1" ht="15">
      <c r="B32" s="44"/>
      <c r="C32" s="44"/>
      <c r="D32" s="44"/>
      <c r="E32" s="82"/>
      <c r="F32" s="44"/>
      <c r="G32" s="45"/>
      <c r="H32" s="45"/>
      <c r="I32" s="45"/>
      <c r="J32" s="39"/>
      <c r="K32" s="68"/>
      <c r="L32" s="68"/>
      <c r="M32" s="68"/>
      <c r="N32" s="68"/>
      <c r="O32" s="157">
        <f t="shared" si="4"/>
        <v>0</v>
      </c>
      <c r="P32" s="157"/>
      <c r="Q32" s="157"/>
      <c r="R32" s="157"/>
      <c r="S32" s="157"/>
      <c r="T32" s="157"/>
      <c r="U32" s="157"/>
      <c r="V32" s="157"/>
      <c r="W32" s="157"/>
      <c r="X32" s="157"/>
    </row>
    <row r="33" spans="2:24" s="38" customFormat="1" ht="15">
      <c r="B33" s="44"/>
      <c r="C33" s="44"/>
      <c r="D33" s="44"/>
      <c r="E33" s="82"/>
      <c r="F33" s="44"/>
      <c r="G33" s="45"/>
      <c r="H33" s="45"/>
      <c r="I33" s="45"/>
      <c r="J33" s="39"/>
      <c r="K33" s="68"/>
      <c r="L33" s="68"/>
      <c r="M33" s="68"/>
      <c r="N33" s="68"/>
      <c r="O33" s="157">
        <f t="shared" si="4"/>
        <v>0</v>
      </c>
      <c r="P33" s="157"/>
      <c r="Q33" s="157"/>
      <c r="R33" s="157"/>
      <c r="S33" s="157"/>
      <c r="T33" s="157"/>
      <c r="U33" s="157"/>
      <c r="V33" s="157"/>
      <c r="W33" s="157"/>
      <c r="X33" s="157"/>
    </row>
    <row r="34" spans="2:24" s="38" customFormat="1" ht="15">
      <c r="B34" s="44"/>
      <c r="C34" s="44"/>
      <c r="D34" s="44"/>
      <c r="E34" s="82"/>
      <c r="F34" s="44"/>
      <c r="G34" s="45"/>
      <c r="H34" s="45"/>
      <c r="I34" s="45"/>
      <c r="J34" s="39"/>
      <c r="K34" s="68"/>
      <c r="L34" s="68"/>
      <c r="M34" s="68"/>
      <c r="N34" s="68"/>
      <c r="O34" s="157">
        <f t="shared" si="4"/>
        <v>0</v>
      </c>
      <c r="P34" s="157"/>
      <c r="Q34" s="157"/>
      <c r="R34" s="157"/>
      <c r="S34" s="157"/>
      <c r="T34" s="157"/>
      <c r="U34" s="157"/>
      <c r="V34" s="157"/>
      <c r="W34" s="157"/>
      <c r="X34" s="157"/>
    </row>
    <row r="35" spans="2:24" s="38" customFormat="1" ht="15">
      <c r="B35" s="44"/>
      <c r="C35" s="44"/>
      <c r="D35" s="44"/>
      <c r="E35" s="82"/>
      <c r="F35" s="44"/>
      <c r="G35" s="45"/>
      <c r="H35" s="45"/>
      <c r="I35" s="45"/>
      <c r="J35" s="39"/>
      <c r="K35" s="68"/>
      <c r="L35" s="68"/>
      <c r="M35" s="68"/>
      <c r="N35" s="68"/>
      <c r="O35" s="157">
        <f t="shared" si="4"/>
        <v>0</v>
      </c>
      <c r="P35" s="157"/>
      <c r="Q35" s="157"/>
      <c r="R35" s="157"/>
      <c r="S35" s="157"/>
      <c r="T35" s="157"/>
      <c r="U35" s="157"/>
      <c r="V35" s="157"/>
      <c r="W35" s="157"/>
      <c r="X35" s="157"/>
    </row>
    <row r="36" spans="2:24" s="38" customFormat="1" ht="15">
      <c r="B36" s="44"/>
      <c r="C36" s="44"/>
      <c r="D36" s="44"/>
      <c r="E36" s="82"/>
      <c r="F36" s="44"/>
      <c r="G36" s="45"/>
      <c r="H36" s="45"/>
      <c r="I36" s="45"/>
      <c r="J36" s="39"/>
      <c r="K36" s="68"/>
      <c r="L36" s="68"/>
      <c r="M36" s="68"/>
      <c r="N36" s="68"/>
      <c r="O36" s="157">
        <f t="shared" si="4"/>
        <v>0</v>
      </c>
      <c r="P36" s="157"/>
      <c r="Q36" s="157"/>
      <c r="R36" s="157"/>
      <c r="S36" s="157"/>
      <c r="T36" s="157"/>
      <c r="U36" s="157"/>
      <c r="V36" s="157"/>
      <c r="W36" s="157"/>
      <c r="X36" s="157"/>
    </row>
    <row r="37" spans="2:24" s="25" customFormat="1" ht="15">
      <c r="B37" s="26" t="s">
        <v>2</v>
      </c>
      <c r="C37" s="26"/>
      <c r="D37" s="26"/>
      <c r="E37" s="83"/>
      <c r="F37" s="26"/>
      <c r="G37" s="26"/>
      <c r="H37" s="26"/>
      <c r="I37" s="26"/>
      <c r="J37" s="26"/>
      <c r="K37" s="69">
        <f>SUM(K31:K36)</f>
        <v>0</v>
      </c>
      <c r="L37" s="69">
        <f>SUM(L31:L36)</f>
        <v>0</v>
      </c>
      <c r="M37" s="69">
        <f>SUM(M31:M36)</f>
        <v>0</v>
      </c>
      <c r="N37" s="69">
        <f>SUM(N31:N36)</f>
        <v>0</v>
      </c>
      <c r="O37" s="158">
        <f>SUM(K37:N37)</f>
        <v>0</v>
      </c>
      <c r="P37" s="158">
        <f aca="true" t="shared" si="5" ref="P37:V37">SUM(P31:P36)</f>
        <v>0</v>
      </c>
      <c r="Q37" s="158">
        <f t="shared" si="5"/>
        <v>0</v>
      </c>
      <c r="R37" s="158">
        <f t="shared" si="5"/>
        <v>0</v>
      </c>
      <c r="S37" s="158">
        <f t="shared" si="5"/>
        <v>0</v>
      </c>
      <c r="T37" s="158">
        <f t="shared" si="5"/>
        <v>0</v>
      </c>
      <c r="U37" s="158">
        <f t="shared" si="5"/>
        <v>0</v>
      </c>
      <c r="V37" s="158">
        <f t="shared" si="5"/>
        <v>0</v>
      </c>
      <c r="W37" s="158">
        <f>SUM(W31:W36)</f>
        <v>0</v>
      </c>
      <c r="X37" s="158">
        <f>SUM(X31:X36)</f>
        <v>0</v>
      </c>
    </row>
    <row r="38" spans="2:22" s="25" customFormat="1" ht="15">
      <c r="B38" s="132"/>
      <c r="C38" s="132"/>
      <c r="D38" s="132"/>
      <c r="E38" s="133"/>
      <c r="F38" s="132"/>
      <c r="G38" s="132"/>
      <c r="H38" s="132"/>
      <c r="I38" s="132"/>
      <c r="J38" s="132"/>
      <c r="K38" s="134"/>
      <c r="L38" s="134"/>
      <c r="M38" s="134"/>
      <c r="N38" s="134"/>
      <c r="O38" s="134"/>
      <c r="P38" s="134"/>
      <c r="Q38" s="134"/>
      <c r="R38" s="134"/>
      <c r="S38" s="134"/>
      <c r="T38" s="134"/>
      <c r="U38" s="134"/>
      <c r="V38" s="134"/>
    </row>
    <row r="39" spans="2:24" s="25" customFormat="1" ht="28.5" customHeight="1">
      <c r="B39" s="231" t="s">
        <v>118</v>
      </c>
      <c r="C39" s="232"/>
      <c r="D39" s="232"/>
      <c r="E39" s="232"/>
      <c r="F39" s="232"/>
      <c r="G39" s="232"/>
      <c r="H39" s="232"/>
      <c r="I39" s="232"/>
      <c r="J39" s="233"/>
      <c r="K39" s="234" t="s">
        <v>22</v>
      </c>
      <c r="L39" s="235"/>
      <c r="M39" s="235"/>
      <c r="N39" s="235"/>
      <c r="O39" s="214" t="s">
        <v>5</v>
      </c>
      <c r="P39" s="214" t="s">
        <v>57</v>
      </c>
      <c r="Q39" s="217" t="s">
        <v>23</v>
      </c>
      <c r="R39" s="217"/>
      <c r="S39" s="214" t="s">
        <v>31</v>
      </c>
      <c r="T39" s="214"/>
      <c r="U39" s="214" t="s">
        <v>30</v>
      </c>
      <c r="V39" s="214"/>
      <c r="W39" s="214" t="s">
        <v>114</v>
      </c>
      <c r="X39" s="214"/>
    </row>
    <row r="40" spans="2:24" s="25" customFormat="1" ht="24">
      <c r="B40" s="129" t="s">
        <v>128</v>
      </c>
      <c r="C40" s="126" t="s">
        <v>0</v>
      </c>
      <c r="D40" s="126" t="str">
        <f>D30</f>
        <v>Preexistente (SI/NO)</v>
      </c>
      <c r="E40" s="81" t="s">
        <v>41</v>
      </c>
      <c r="F40" s="126" t="s">
        <v>50</v>
      </c>
      <c r="G40" s="126">
        <f>+G29</f>
        <v>0</v>
      </c>
      <c r="H40" s="126">
        <f>+H29</f>
        <v>0</v>
      </c>
      <c r="I40" s="126" t="s">
        <v>1</v>
      </c>
      <c r="J40" s="126" t="s">
        <v>13</v>
      </c>
      <c r="K40" s="126" t="s">
        <v>51</v>
      </c>
      <c r="L40" s="126" t="s">
        <v>52</v>
      </c>
      <c r="M40" s="126" t="s">
        <v>53</v>
      </c>
      <c r="N40" s="126" t="s">
        <v>54</v>
      </c>
      <c r="O40" s="236"/>
      <c r="P40" s="236"/>
      <c r="Q40" s="126" t="s">
        <v>91</v>
      </c>
      <c r="R40" s="126" t="s">
        <v>92</v>
      </c>
      <c r="S40" s="126" t="s">
        <v>91</v>
      </c>
      <c r="T40" s="126" t="s">
        <v>92</v>
      </c>
      <c r="U40" s="126" t="s">
        <v>91</v>
      </c>
      <c r="V40" s="126" t="s">
        <v>92</v>
      </c>
      <c r="W40" s="126" t="s">
        <v>116</v>
      </c>
      <c r="X40" s="126" t="s">
        <v>92</v>
      </c>
    </row>
    <row r="41" spans="2:24" s="25" customFormat="1" ht="15">
      <c r="B41" s="44"/>
      <c r="C41" s="44"/>
      <c r="D41" s="44"/>
      <c r="E41" s="82"/>
      <c r="F41" s="44"/>
      <c r="G41" s="45"/>
      <c r="H41" s="45"/>
      <c r="I41" s="45"/>
      <c r="J41" s="39"/>
      <c r="K41" s="68"/>
      <c r="L41" s="68"/>
      <c r="M41" s="68"/>
      <c r="N41" s="68"/>
      <c r="O41" s="159">
        <f aca="true" t="shared" si="6" ref="O41:O46">SUM(K41:N41)</f>
        <v>0</v>
      </c>
      <c r="P41" s="157"/>
      <c r="Q41" s="157"/>
      <c r="R41" s="157"/>
      <c r="S41" s="157"/>
      <c r="T41" s="157"/>
      <c r="U41" s="157"/>
      <c r="V41" s="157"/>
      <c r="W41" s="157"/>
      <c r="X41" s="157"/>
    </row>
    <row r="42" spans="2:24" s="25" customFormat="1" ht="15">
      <c r="B42" s="44"/>
      <c r="C42" s="44"/>
      <c r="D42" s="44"/>
      <c r="E42" s="82"/>
      <c r="F42" s="44"/>
      <c r="G42" s="45"/>
      <c r="H42" s="45"/>
      <c r="I42" s="45"/>
      <c r="J42" s="39"/>
      <c r="K42" s="68"/>
      <c r="L42" s="68"/>
      <c r="M42" s="68"/>
      <c r="N42" s="68"/>
      <c r="O42" s="157">
        <f t="shared" si="6"/>
        <v>0</v>
      </c>
      <c r="P42" s="157"/>
      <c r="Q42" s="157"/>
      <c r="R42" s="157"/>
      <c r="S42" s="157"/>
      <c r="T42" s="157"/>
      <c r="U42" s="157"/>
      <c r="V42" s="157"/>
      <c r="W42" s="157"/>
      <c r="X42" s="157"/>
    </row>
    <row r="43" spans="2:24" s="25" customFormat="1" ht="15">
      <c r="B43" s="44"/>
      <c r="C43" s="44"/>
      <c r="D43" s="44"/>
      <c r="E43" s="82"/>
      <c r="F43" s="44"/>
      <c r="G43" s="45"/>
      <c r="H43" s="45"/>
      <c r="I43" s="45"/>
      <c r="J43" s="39"/>
      <c r="K43" s="68"/>
      <c r="L43" s="68"/>
      <c r="M43" s="68"/>
      <c r="N43" s="68"/>
      <c r="O43" s="157">
        <f t="shared" si="6"/>
        <v>0</v>
      </c>
      <c r="P43" s="157"/>
      <c r="Q43" s="157"/>
      <c r="R43" s="157"/>
      <c r="S43" s="157"/>
      <c r="T43" s="157"/>
      <c r="U43" s="157"/>
      <c r="V43" s="157"/>
      <c r="W43" s="157"/>
      <c r="X43" s="157"/>
    </row>
    <row r="44" spans="2:24" s="25" customFormat="1" ht="15">
      <c r="B44" s="44"/>
      <c r="C44" s="44"/>
      <c r="D44" s="44"/>
      <c r="E44" s="82"/>
      <c r="F44" s="44"/>
      <c r="G44" s="45"/>
      <c r="H44" s="45"/>
      <c r="I44" s="45"/>
      <c r="J44" s="39"/>
      <c r="K44" s="68"/>
      <c r="L44" s="68"/>
      <c r="M44" s="68"/>
      <c r="N44" s="68"/>
      <c r="O44" s="157">
        <f t="shared" si="6"/>
        <v>0</v>
      </c>
      <c r="P44" s="157"/>
      <c r="Q44" s="157"/>
      <c r="R44" s="157"/>
      <c r="S44" s="157"/>
      <c r="T44" s="157"/>
      <c r="U44" s="157"/>
      <c r="V44" s="157"/>
      <c r="W44" s="157"/>
      <c r="X44" s="157"/>
    </row>
    <row r="45" spans="2:24" s="25" customFormat="1" ht="15">
      <c r="B45" s="44"/>
      <c r="C45" s="44"/>
      <c r="D45" s="44"/>
      <c r="E45" s="82"/>
      <c r="F45" s="44"/>
      <c r="G45" s="45"/>
      <c r="H45" s="45"/>
      <c r="I45" s="45"/>
      <c r="J45" s="39"/>
      <c r="K45" s="68"/>
      <c r="L45" s="68"/>
      <c r="M45" s="68"/>
      <c r="N45" s="68"/>
      <c r="O45" s="157">
        <f t="shared" si="6"/>
        <v>0</v>
      </c>
      <c r="P45" s="157"/>
      <c r="Q45" s="157"/>
      <c r="R45" s="157"/>
      <c r="S45" s="157"/>
      <c r="T45" s="157"/>
      <c r="U45" s="157"/>
      <c r="V45" s="157"/>
      <c r="W45" s="157"/>
      <c r="X45" s="157"/>
    </row>
    <row r="46" spans="2:24" s="25" customFormat="1" ht="15">
      <c r="B46" s="44"/>
      <c r="C46" s="44"/>
      <c r="D46" s="44"/>
      <c r="E46" s="82"/>
      <c r="F46" s="44"/>
      <c r="G46" s="45"/>
      <c r="H46" s="45"/>
      <c r="I46" s="45"/>
      <c r="J46" s="39"/>
      <c r="K46" s="68"/>
      <c r="L46" s="68"/>
      <c r="M46" s="68"/>
      <c r="N46" s="68"/>
      <c r="O46" s="157">
        <f t="shared" si="6"/>
        <v>0</v>
      </c>
      <c r="P46" s="157"/>
      <c r="Q46" s="157"/>
      <c r="R46" s="157"/>
      <c r="S46" s="157"/>
      <c r="T46" s="157"/>
      <c r="U46" s="157"/>
      <c r="V46" s="157"/>
      <c r="W46" s="157"/>
      <c r="X46" s="157"/>
    </row>
    <row r="47" spans="2:24" s="25" customFormat="1" ht="15">
      <c r="B47" s="26" t="s">
        <v>2</v>
      </c>
      <c r="C47" s="26"/>
      <c r="D47" s="26"/>
      <c r="E47" s="83"/>
      <c r="F47" s="26"/>
      <c r="G47" s="26"/>
      <c r="H47" s="26"/>
      <c r="I47" s="26"/>
      <c r="J47" s="26"/>
      <c r="K47" s="69">
        <f>SUM(K41:K46)</f>
        <v>0</v>
      </c>
      <c r="L47" s="69">
        <f>SUM(L41:L46)</f>
        <v>0</v>
      </c>
      <c r="M47" s="69">
        <f>SUM(M41:M46)</f>
        <v>0</v>
      </c>
      <c r="N47" s="69">
        <f>SUM(N41:N46)</f>
        <v>0</v>
      </c>
      <c r="O47" s="158">
        <f>SUM(K47:N47)</f>
        <v>0</v>
      </c>
      <c r="P47" s="158">
        <f aca="true" t="shared" si="7" ref="P47:V47">SUM(P41:P46)</f>
        <v>0</v>
      </c>
      <c r="Q47" s="158">
        <f t="shared" si="7"/>
        <v>0</v>
      </c>
      <c r="R47" s="158">
        <f t="shared" si="7"/>
        <v>0</v>
      </c>
      <c r="S47" s="158">
        <f t="shared" si="7"/>
        <v>0</v>
      </c>
      <c r="T47" s="158">
        <f t="shared" si="7"/>
        <v>0</v>
      </c>
      <c r="U47" s="158">
        <f t="shared" si="7"/>
        <v>0</v>
      </c>
      <c r="V47" s="158">
        <f t="shared" si="7"/>
        <v>0</v>
      </c>
      <c r="W47" s="158">
        <f>SUM(W41:W46)</f>
        <v>0</v>
      </c>
      <c r="X47" s="158">
        <f>SUM(X41:X46)</f>
        <v>0</v>
      </c>
    </row>
    <row r="48" spans="2:24" s="25" customFormat="1" ht="15">
      <c r="B48" s="132"/>
      <c r="C48" s="132"/>
      <c r="D48" s="132"/>
      <c r="E48" s="136"/>
      <c r="F48" s="132"/>
      <c r="G48" s="132"/>
      <c r="H48" s="132"/>
      <c r="I48" s="132"/>
      <c r="J48" s="132"/>
      <c r="K48" s="134"/>
      <c r="L48" s="134"/>
      <c r="M48" s="134"/>
      <c r="N48" s="134"/>
      <c r="O48" s="134"/>
      <c r="P48" s="134"/>
      <c r="Q48" s="134"/>
      <c r="R48" s="134"/>
      <c r="S48" s="134"/>
      <c r="T48" s="134"/>
      <c r="U48" s="134"/>
      <c r="V48" s="134"/>
      <c r="W48" s="134"/>
      <c r="X48" s="134"/>
    </row>
    <row r="49" spans="2:24" s="25" customFormat="1" ht="24.75" customHeight="1">
      <c r="B49" s="132"/>
      <c r="C49" s="132"/>
      <c r="D49" s="132"/>
      <c r="E49" s="136"/>
      <c r="F49" s="132"/>
      <c r="G49" s="132"/>
      <c r="H49" s="132"/>
      <c r="I49" s="132"/>
      <c r="J49" s="132"/>
      <c r="K49" s="134"/>
      <c r="L49" s="134"/>
      <c r="M49" s="134"/>
      <c r="N49" s="134"/>
      <c r="O49" s="227" t="s">
        <v>5</v>
      </c>
      <c r="P49" s="229" t="s">
        <v>57</v>
      </c>
      <c r="Q49" s="217" t="s">
        <v>23</v>
      </c>
      <c r="R49" s="217"/>
      <c r="S49" s="214" t="s">
        <v>31</v>
      </c>
      <c r="T49" s="214"/>
      <c r="U49" s="214" t="s">
        <v>30</v>
      </c>
      <c r="V49" s="214"/>
      <c r="W49" s="214" t="s">
        <v>114</v>
      </c>
      <c r="X49" s="214"/>
    </row>
    <row r="50" spans="6:24" ht="22.5" customHeight="1">
      <c r="F50"/>
      <c r="O50" s="228"/>
      <c r="P50" s="230"/>
      <c r="Q50" s="126" t="s">
        <v>91</v>
      </c>
      <c r="R50" s="126" t="s">
        <v>92</v>
      </c>
      <c r="S50" s="126" t="s">
        <v>91</v>
      </c>
      <c r="T50" s="126" t="s">
        <v>92</v>
      </c>
      <c r="U50" s="126" t="s">
        <v>91</v>
      </c>
      <c r="V50" s="126" t="s">
        <v>92</v>
      </c>
      <c r="W50" s="126" t="s">
        <v>116</v>
      </c>
      <c r="X50" s="126" t="s">
        <v>92</v>
      </c>
    </row>
    <row r="51" spans="10:24" ht="15">
      <c r="J51" s="160" t="s">
        <v>119</v>
      </c>
      <c r="K51" s="161"/>
      <c r="L51" s="161"/>
      <c r="M51" s="161"/>
      <c r="N51" s="160" t="s">
        <v>58</v>
      </c>
      <c r="O51" s="162">
        <f aca="true" t="shared" si="8" ref="O51:X51">+O37+O26+O15+O47</f>
        <v>0</v>
      </c>
      <c r="P51" s="162">
        <f>+P37+P26+P15+P47</f>
        <v>0</v>
      </c>
      <c r="Q51" s="162">
        <f t="shared" si="8"/>
        <v>0</v>
      </c>
      <c r="R51" s="162">
        <f t="shared" si="8"/>
        <v>0</v>
      </c>
      <c r="S51" s="162">
        <f t="shared" si="8"/>
        <v>0</v>
      </c>
      <c r="T51" s="162">
        <f t="shared" si="8"/>
        <v>0</v>
      </c>
      <c r="U51" s="162">
        <f t="shared" si="8"/>
        <v>0</v>
      </c>
      <c r="V51" s="162">
        <f t="shared" si="8"/>
        <v>0</v>
      </c>
      <c r="W51" s="162">
        <f t="shared" si="8"/>
        <v>0</v>
      </c>
      <c r="X51" s="162">
        <f t="shared" si="8"/>
        <v>0</v>
      </c>
    </row>
    <row r="55" spans="16:17" ht="15">
      <c r="P55" s="71"/>
      <c r="Q55" s="71"/>
    </row>
  </sheetData>
  <sheetProtection/>
  <mergeCells count="40">
    <mergeCell ref="B6:G6"/>
    <mergeCell ref="U29:V29"/>
    <mergeCell ref="P29:P30"/>
    <mergeCell ref="B5:G5"/>
    <mergeCell ref="Q7:R7"/>
    <mergeCell ref="S7:T7"/>
    <mergeCell ref="Q18:R18"/>
    <mergeCell ref="S18:T18"/>
    <mergeCell ref="Q29:R29"/>
    <mergeCell ref="S29:T29"/>
    <mergeCell ref="U7:V7"/>
    <mergeCell ref="U18:V18"/>
    <mergeCell ref="O7:O8"/>
    <mergeCell ref="B18:J18"/>
    <mergeCell ref="K18:N18"/>
    <mergeCell ref="P7:P8"/>
    <mergeCell ref="S39:T39"/>
    <mergeCell ref="B29:J29"/>
    <mergeCell ref="K29:N29"/>
    <mergeCell ref="O29:O30"/>
    <mergeCell ref="B7:J7"/>
    <mergeCell ref="K7:N7"/>
    <mergeCell ref="O18:O19"/>
    <mergeCell ref="P18:P19"/>
    <mergeCell ref="U39:V39"/>
    <mergeCell ref="W7:X7"/>
    <mergeCell ref="W18:X18"/>
    <mergeCell ref="W29:X29"/>
    <mergeCell ref="W39:X39"/>
    <mergeCell ref="B39:J39"/>
    <mergeCell ref="K39:N39"/>
    <mergeCell ref="O39:O40"/>
    <mergeCell ref="P39:P40"/>
    <mergeCell ref="Q39:R39"/>
    <mergeCell ref="O49:O50"/>
    <mergeCell ref="P49:P50"/>
    <mergeCell ref="Q49:R49"/>
    <mergeCell ref="S49:T49"/>
    <mergeCell ref="U49:V49"/>
    <mergeCell ref="W49:X49"/>
  </mergeCells>
  <printOptions/>
  <pageMargins left="0.2362204724409449" right="0.2755905511811024" top="0.42" bottom="0.7480314960629921" header="0.31496062992125984" footer="0.31496062992125984"/>
  <pageSetup fitToHeight="1" fitToWidth="1" horizontalDpi="600" verticalDpi="600" orientation="landscape" scale="4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R45"/>
  <sheetViews>
    <sheetView showGridLines="0" zoomScale="80" zoomScaleNormal="80" zoomScalePageLayoutView="0" workbookViewId="0" topLeftCell="A9">
      <selection activeCell="E9" sqref="E9"/>
    </sheetView>
  </sheetViews>
  <sheetFormatPr defaultColWidth="11.421875" defaultRowHeight="15" outlineLevelCol="1"/>
  <cols>
    <col min="1" max="1" width="2.140625" style="0" customWidth="1"/>
    <col min="2" max="2" width="33.57421875" style="0" customWidth="1"/>
    <col min="3" max="3" width="28.7109375" style="0" customWidth="1"/>
    <col min="4" max="4" width="16.7109375" style="0" customWidth="1"/>
    <col min="5" max="5" width="15.421875" style="0" customWidth="1" outlineLevel="1"/>
    <col min="6" max="6" width="12.7109375" style="0" customWidth="1" outlineLevel="1"/>
    <col min="7" max="7" width="13.8515625" style="0" customWidth="1" outlineLevel="1"/>
    <col min="8" max="8" width="13.421875" style="0" customWidth="1" outlineLevel="1"/>
    <col min="9" max="12" width="15.140625" style="0" customWidth="1"/>
    <col min="13" max="13" width="13.8515625" style="0" customWidth="1"/>
    <col min="14" max="15" width="13.57421875" style="0" customWidth="1"/>
    <col min="16" max="16" width="13.28125" style="0" customWidth="1"/>
    <col min="18" max="18" width="13.421875" style="0" customWidth="1"/>
  </cols>
  <sheetData>
    <row r="2" spans="2:13" ht="23.25">
      <c r="B2" s="19" t="s">
        <v>33</v>
      </c>
      <c r="C2" s="20"/>
      <c r="D2" s="20"/>
      <c r="E2" s="20"/>
      <c r="F2" s="20"/>
      <c r="G2" s="20"/>
      <c r="H2" s="20"/>
      <c r="I2" s="20"/>
      <c r="J2" s="20"/>
      <c r="K2" s="20"/>
      <c r="L2" s="20"/>
      <c r="M2" s="20"/>
    </row>
    <row r="3" ht="6.75" customHeight="1">
      <c r="B3" s="12"/>
    </row>
    <row r="4" spans="2:18" ht="25.5" customHeight="1">
      <c r="B4" s="231" t="s">
        <v>17</v>
      </c>
      <c r="C4" s="232"/>
      <c r="D4" s="232"/>
      <c r="E4" s="234" t="s">
        <v>20</v>
      </c>
      <c r="F4" s="235"/>
      <c r="G4" s="235"/>
      <c r="H4" s="235"/>
      <c r="I4" s="229" t="s">
        <v>5</v>
      </c>
      <c r="J4" s="229" t="s">
        <v>57</v>
      </c>
      <c r="K4" s="217" t="s">
        <v>23</v>
      </c>
      <c r="L4" s="217"/>
      <c r="M4" s="214" t="s">
        <v>31</v>
      </c>
      <c r="N4" s="214"/>
      <c r="O4" s="214" t="s">
        <v>30</v>
      </c>
      <c r="P4" s="214"/>
      <c r="Q4" s="214" t="s">
        <v>114</v>
      </c>
      <c r="R4" s="214"/>
    </row>
    <row r="5" spans="2:18" ht="36">
      <c r="B5" s="5" t="s">
        <v>3</v>
      </c>
      <c r="C5" s="81" t="s">
        <v>40</v>
      </c>
      <c r="D5" s="5" t="s">
        <v>50</v>
      </c>
      <c r="E5" s="5" t="s">
        <v>51</v>
      </c>
      <c r="F5" s="5" t="s">
        <v>52</v>
      </c>
      <c r="G5" s="5" t="s">
        <v>53</v>
      </c>
      <c r="H5" s="5" t="s">
        <v>54</v>
      </c>
      <c r="I5" s="230"/>
      <c r="J5" s="230"/>
      <c r="K5" s="5" t="s">
        <v>91</v>
      </c>
      <c r="L5" s="5" t="s">
        <v>92</v>
      </c>
      <c r="M5" s="5" t="s">
        <v>91</v>
      </c>
      <c r="N5" s="5" t="s">
        <v>92</v>
      </c>
      <c r="O5" s="5" t="s">
        <v>91</v>
      </c>
      <c r="P5" s="5" t="s">
        <v>92</v>
      </c>
      <c r="Q5" s="126" t="s">
        <v>91</v>
      </c>
      <c r="R5" s="126" t="s">
        <v>92</v>
      </c>
    </row>
    <row r="6" spans="2:18" ht="15">
      <c r="B6" s="40"/>
      <c r="C6" s="84"/>
      <c r="D6" s="31"/>
      <c r="E6" s="23"/>
      <c r="F6" s="23"/>
      <c r="G6" s="23"/>
      <c r="H6" s="23"/>
      <c r="I6" s="163">
        <f>SUM(E6:H6)</f>
        <v>0</v>
      </c>
      <c r="J6" s="163"/>
      <c r="K6" s="163"/>
      <c r="L6" s="163"/>
      <c r="M6" s="163"/>
      <c r="N6" s="163"/>
      <c r="O6" s="163"/>
      <c r="P6" s="163"/>
      <c r="Q6" s="163"/>
      <c r="R6" s="163"/>
    </row>
    <row r="7" spans="2:18" ht="15">
      <c r="B7" s="40"/>
      <c r="C7" s="84"/>
      <c r="D7" s="31"/>
      <c r="E7" s="39"/>
      <c r="F7" s="22"/>
      <c r="G7" s="22"/>
      <c r="H7" s="22"/>
      <c r="I7" s="163">
        <f>SUM(E7:H7)</f>
        <v>0</v>
      </c>
      <c r="J7" s="163"/>
      <c r="K7" s="163"/>
      <c r="L7" s="163"/>
      <c r="M7" s="163"/>
      <c r="N7" s="163"/>
      <c r="O7" s="163"/>
      <c r="P7" s="163"/>
      <c r="Q7" s="163"/>
      <c r="R7" s="163"/>
    </row>
    <row r="8" spans="2:18" ht="15">
      <c r="B8" s="40"/>
      <c r="C8" s="84"/>
      <c r="D8" s="31"/>
      <c r="E8" s="22"/>
      <c r="F8" s="22"/>
      <c r="G8" s="22"/>
      <c r="H8" s="22"/>
      <c r="I8" s="163">
        <f>SUM(E8:H8)</f>
        <v>0</v>
      </c>
      <c r="J8" s="163"/>
      <c r="K8" s="163"/>
      <c r="L8" s="163"/>
      <c r="M8" s="163"/>
      <c r="N8" s="163"/>
      <c r="O8" s="163"/>
      <c r="P8" s="163"/>
      <c r="Q8" s="163"/>
      <c r="R8" s="163"/>
    </row>
    <row r="9" spans="2:18" ht="15">
      <c r="B9" s="41"/>
      <c r="C9" s="85"/>
      <c r="D9" s="1"/>
      <c r="E9" s="22"/>
      <c r="F9" s="22"/>
      <c r="G9" s="22"/>
      <c r="H9" s="22"/>
      <c r="I9" s="163">
        <f>SUM(E9:H9)</f>
        <v>0</v>
      </c>
      <c r="J9" s="163"/>
      <c r="K9" s="163"/>
      <c r="L9" s="163"/>
      <c r="M9" s="163"/>
      <c r="N9" s="163"/>
      <c r="O9" s="163"/>
      <c r="P9" s="163"/>
      <c r="Q9" s="163"/>
      <c r="R9" s="163"/>
    </row>
    <row r="10" spans="2:18" ht="15">
      <c r="B10" s="41"/>
      <c r="C10" s="85"/>
      <c r="D10" s="1"/>
      <c r="E10" s="23"/>
      <c r="F10" s="22"/>
      <c r="G10" s="22"/>
      <c r="H10" s="22"/>
      <c r="I10" s="163">
        <f>SUM(E10:H10)</f>
        <v>0</v>
      </c>
      <c r="J10" s="163"/>
      <c r="K10" s="163"/>
      <c r="L10" s="163"/>
      <c r="M10" s="163"/>
      <c r="N10" s="163"/>
      <c r="O10" s="163"/>
      <c r="P10" s="163"/>
      <c r="Q10" s="163"/>
      <c r="R10" s="163"/>
    </row>
    <row r="11" spans="2:18" ht="15">
      <c r="B11" s="2" t="s">
        <v>6</v>
      </c>
      <c r="C11" s="86"/>
      <c r="D11" s="2"/>
      <c r="E11" s="55">
        <f aca="true" t="shared" si="0" ref="E11:M11">SUM(E6:E10)</f>
        <v>0</v>
      </c>
      <c r="F11" s="55">
        <f t="shared" si="0"/>
        <v>0</v>
      </c>
      <c r="G11" s="55">
        <f t="shared" si="0"/>
        <v>0</v>
      </c>
      <c r="H11" s="55">
        <f t="shared" si="0"/>
        <v>0</v>
      </c>
      <c r="I11" s="163">
        <f t="shared" si="0"/>
        <v>0</v>
      </c>
      <c r="J11" s="163">
        <f t="shared" si="0"/>
        <v>0</v>
      </c>
      <c r="K11" s="163">
        <f>SUM(K6:K10)</f>
        <v>0</v>
      </c>
      <c r="L11" s="163">
        <f t="shared" si="0"/>
        <v>0</v>
      </c>
      <c r="M11" s="163">
        <f t="shared" si="0"/>
        <v>0</v>
      </c>
      <c r="N11" s="163">
        <f>SUM(N6:N10)</f>
        <v>0</v>
      </c>
      <c r="O11" s="163">
        <f>SUM(O6:O10)</f>
        <v>0</v>
      </c>
      <c r="P11" s="163">
        <f>SUM(P6:P10)</f>
        <v>0</v>
      </c>
      <c r="Q11" s="163">
        <f>SUM(Q6:Q10)</f>
        <v>0</v>
      </c>
      <c r="R11" s="163">
        <f>SUM(R6:R10)</f>
        <v>0</v>
      </c>
    </row>
    <row r="12" ht="5.25" customHeight="1"/>
    <row r="13" spans="2:13" ht="4.5" customHeight="1">
      <c r="B13" s="13"/>
      <c r="C13" s="13"/>
      <c r="D13" s="49"/>
      <c r="E13" s="13"/>
      <c r="F13" s="28"/>
      <c r="G13" s="28"/>
      <c r="H13" s="28"/>
      <c r="I13" s="13"/>
      <c r="J13" s="49"/>
      <c r="K13" s="49"/>
      <c r="L13" s="49"/>
      <c r="M13" s="49"/>
    </row>
    <row r="14" spans="2:18" ht="24.75" customHeight="1">
      <c r="B14" s="231" t="s">
        <v>18</v>
      </c>
      <c r="C14" s="232"/>
      <c r="D14" s="232"/>
      <c r="E14" s="234" t="s">
        <v>21</v>
      </c>
      <c r="F14" s="235"/>
      <c r="G14" s="235"/>
      <c r="H14" s="235"/>
      <c r="I14" s="229" t="s">
        <v>5</v>
      </c>
      <c r="J14" s="229" t="s">
        <v>57</v>
      </c>
      <c r="K14" s="217" t="s">
        <v>23</v>
      </c>
      <c r="L14" s="217"/>
      <c r="M14" s="214" t="s">
        <v>31</v>
      </c>
      <c r="N14" s="214"/>
      <c r="O14" s="214" t="s">
        <v>30</v>
      </c>
      <c r="P14" s="214"/>
      <c r="Q14" s="214" t="str">
        <f>Q4</f>
        <v>APORTE ENTIDAD INTERNACIONAL $</v>
      </c>
      <c r="R14" s="214"/>
    </row>
    <row r="15" spans="2:18" ht="36">
      <c r="B15" s="3" t="s">
        <v>3</v>
      </c>
      <c r="C15" s="81" t="s">
        <v>40</v>
      </c>
      <c r="D15" s="5" t="s">
        <v>50</v>
      </c>
      <c r="E15" s="5" t="s">
        <v>51</v>
      </c>
      <c r="F15" s="5" t="s">
        <v>52</v>
      </c>
      <c r="G15" s="5" t="s">
        <v>53</v>
      </c>
      <c r="H15" s="5" t="s">
        <v>54</v>
      </c>
      <c r="I15" s="230"/>
      <c r="J15" s="230"/>
      <c r="K15" s="5" t="s">
        <v>91</v>
      </c>
      <c r="L15" s="5" t="s">
        <v>92</v>
      </c>
      <c r="M15" s="5" t="s">
        <v>91</v>
      </c>
      <c r="N15" s="5" t="s">
        <v>92</v>
      </c>
      <c r="O15" s="5" t="s">
        <v>91</v>
      </c>
      <c r="P15" s="5" t="s">
        <v>92</v>
      </c>
      <c r="Q15" s="126" t="s">
        <v>91</v>
      </c>
      <c r="R15" s="126" t="s">
        <v>92</v>
      </c>
    </row>
    <row r="16" spans="2:18" s="35" customFormat="1" ht="15">
      <c r="B16" s="47"/>
      <c r="C16" s="87"/>
      <c r="D16" s="63"/>
      <c r="E16" s="23"/>
      <c r="F16" s="23"/>
      <c r="G16" s="23"/>
      <c r="H16" s="23"/>
      <c r="I16" s="163">
        <f>SUM(E16:H16)</f>
        <v>0</v>
      </c>
      <c r="J16" s="163"/>
      <c r="K16" s="163"/>
      <c r="L16" s="163"/>
      <c r="M16" s="163"/>
      <c r="N16" s="163"/>
      <c r="O16" s="163"/>
      <c r="P16" s="163"/>
      <c r="Q16" s="163"/>
      <c r="R16" s="163"/>
    </row>
    <row r="17" spans="2:18" ht="15">
      <c r="B17" s="30"/>
      <c r="C17" s="84"/>
      <c r="D17" s="31"/>
      <c r="E17" s="39"/>
      <c r="F17" s="22"/>
      <c r="G17" s="22"/>
      <c r="H17" s="22"/>
      <c r="I17" s="163">
        <f>SUM(E17:H17)</f>
        <v>0</v>
      </c>
      <c r="J17" s="163"/>
      <c r="K17" s="163"/>
      <c r="L17" s="163"/>
      <c r="M17" s="163"/>
      <c r="N17" s="163"/>
      <c r="O17" s="163"/>
      <c r="P17" s="163"/>
      <c r="Q17" s="163"/>
      <c r="R17" s="163"/>
    </row>
    <row r="18" spans="2:18" ht="15">
      <c r="B18" s="30"/>
      <c r="C18" s="84"/>
      <c r="D18" s="31"/>
      <c r="E18" s="22"/>
      <c r="F18" s="22"/>
      <c r="G18" s="22"/>
      <c r="H18" s="22"/>
      <c r="I18" s="163">
        <f>SUM(E18:H18)</f>
        <v>0</v>
      </c>
      <c r="J18" s="163"/>
      <c r="K18" s="163"/>
      <c r="L18" s="163"/>
      <c r="M18" s="163"/>
      <c r="N18" s="163"/>
      <c r="O18" s="163"/>
      <c r="P18" s="163"/>
      <c r="Q18" s="163"/>
      <c r="R18" s="163"/>
    </row>
    <row r="19" spans="2:18" ht="15">
      <c r="B19" s="30"/>
      <c r="C19" s="84"/>
      <c r="D19" s="31"/>
      <c r="E19" s="22"/>
      <c r="F19" s="22"/>
      <c r="G19" s="22"/>
      <c r="H19" s="22"/>
      <c r="I19" s="163">
        <f>SUM(E19:H19)</f>
        <v>0</v>
      </c>
      <c r="J19" s="163"/>
      <c r="K19" s="163"/>
      <c r="L19" s="163"/>
      <c r="M19" s="163"/>
      <c r="N19" s="163"/>
      <c r="O19" s="163"/>
      <c r="P19" s="163"/>
      <c r="Q19" s="163"/>
      <c r="R19" s="163"/>
    </row>
    <row r="20" spans="2:18" ht="15">
      <c r="B20" s="30"/>
      <c r="C20" s="84"/>
      <c r="D20" s="31"/>
      <c r="E20" s="23"/>
      <c r="F20" s="22"/>
      <c r="G20" s="22"/>
      <c r="H20" s="22"/>
      <c r="I20" s="163">
        <f>SUM(E20:H20)</f>
        <v>0</v>
      </c>
      <c r="J20" s="163"/>
      <c r="K20" s="163"/>
      <c r="L20" s="163"/>
      <c r="M20" s="163"/>
      <c r="N20" s="163"/>
      <c r="O20" s="163"/>
      <c r="P20" s="163"/>
      <c r="Q20" s="163"/>
      <c r="R20" s="163"/>
    </row>
    <row r="21" spans="2:18" ht="15">
      <c r="B21" s="2" t="s">
        <v>6</v>
      </c>
      <c r="C21" s="86"/>
      <c r="D21" s="2"/>
      <c r="E21" s="55">
        <f aca="true" t="shared" si="1" ref="E21:M21">SUM(E16:E20)</f>
        <v>0</v>
      </c>
      <c r="F21" s="55">
        <f t="shared" si="1"/>
        <v>0</v>
      </c>
      <c r="G21" s="55">
        <f t="shared" si="1"/>
        <v>0</v>
      </c>
      <c r="H21" s="55">
        <f t="shared" si="1"/>
        <v>0</v>
      </c>
      <c r="I21" s="163">
        <f t="shared" si="1"/>
        <v>0</v>
      </c>
      <c r="J21" s="163">
        <f t="shared" si="1"/>
        <v>0</v>
      </c>
      <c r="K21" s="163">
        <f t="shared" si="1"/>
        <v>0</v>
      </c>
      <c r="L21" s="163">
        <f t="shared" si="1"/>
        <v>0</v>
      </c>
      <c r="M21" s="163">
        <f t="shared" si="1"/>
        <v>0</v>
      </c>
      <c r="N21" s="163">
        <f>SUM(N16:N20)</f>
        <v>0</v>
      </c>
      <c r="O21" s="163">
        <f>SUM(O16:O20)</f>
        <v>0</v>
      </c>
      <c r="P21" s="163">
        <f>SUM(P16:P20)</f>
        <v>0</v>
      </c>
      <c r="Q21" s="163">
        <f>SUM(Q16:Q20)</f>
        <v>0</v>
      </c>
      <c r="R21" s="163">
        <f>SUM(R16:R20)</f>
        <v>0</v>
      </c>
    </row>
    <row r="22" spans="2:9" ht="6" customHeight="1">
      <c r="B22" s="219"/>
      <c r="C22" s="219"/>
      <c r="D22" s="219"/>
      <c r="E22" s="219"/>
      <c r="F22" s="219"/>
      <c r="G22" s="219"/>
      <c r="H22" s="219"/>
      <c r="I22" s="219"/>
    </row>
    <row r="23" ht="5.25" customHeight="1"/>
    <row r="24" spans="2:18" ht="27.75" customHeight="1">
      <c r="B24" s="231" t="s">
        <v>19</v>
      </c>
      <c r="C24" s="232"/>
      <c r="D24" s="232"/>
      <c r="E24" s="234" t="s">
        <v>22</v>
      </c>
      <c r="F24" s="235"/>
      <c r="G24" s="235"/>
      <c r="H24" s="235"/>
      <c r="I24" s="229" t="s">
        <v>5</v>
      </c>
      <c r="J24" s="229" t="s">
        <v>57</v>
      </c>
      <c r="K24" s="217" t="s">
        <v>23</v>
      </c>
      <c r="L24" s="217"/>
      <c r="M24" s="214" t="s">
        <v>31</v>
      </c>
      <c r="N24" s="214"/>
      <c r="O24" s="214" t="s">
        <v>30</v>
      </c>
      <c r="P24" s="214"/>
      <c r="Q24" s="214" t="str">
        <f>Q14</f>
        <v>APORTE ENTIDAD INTERNACIONAL $</v>
      </c>
      <c r="R24" s="214"/>
    </row>
    <row r="25" spans="2:18" ht="36">
      <c r="B25" s="3" t="s">
        <v>3</v>
      </c>
      <c r="C25" s="81" t="s">
        <v>40</v>
      </c>
      <c r="D25" s="5" t="s">
        <v>50</v>
      </c>
      <c r="E25" s="5" t="s">
        <v>51</v>
      </c>
      <c r="F25" s="5" t="s">
        <v>52</v>
      </c>
      <c r="G25" s="5" t="s">
        <v>53</v>
      </c>
      <c r="H25" s="5" t="s">
        <v>54</v>
      </c>
      <c r="I25" s="230"/>
      <c r="J25" s="230"/>
      <c r="K25" s="5" t="s">
        <v>91</v>
      </c>
      <c r="L25" s="5" t="s">
        <v>92</v>
      </c>
      <c r="M25" s="5" t="s">
        <v>91</v>
      </c>
      <c r="N25" s="5" t="s">
        <v>92</v>
      </c>
      <c r="O25" s="5" t="s">
        <v>91</v>
      </c>
      <c r="P25" s="5" t="s">
        <v>92</v>
      </c>
      <c r="Q25" s="126" t="s">
        <v>91</v>
      </c>
      <c r="R25" s="126" t="s">
        <v>92</v>
      </c>
    </row>
    <row r="26" spans="2:18" s="36" customFormat="1" ht="15">
      <c r="B26" s="47"/>
      <c r="C26" s="88"/>
      <c r="D26" s="64"/>
      <c r="E26" s="23"/>
      <c r="F26" s="23"/>
      <c r="G26" s="23"/>
      <c r="H26" s="23"/>
      <c r="I26" s="163">
        <f>SUM(E26:H26)</f>
        <v>0</v>
      </c>
      <c r="J26" s="163"/>
      <c r="K26" s="163"/>
      <c r="L26" s="163"/>
      <c r="M26" s="163"/>
      <c r="N26" s="163"/>
      <c r="O26" s="163"/>
      <c r="P26" s="163"/>
      <c r="Q26" s="163"/>
      <c r="R26" s="163"/>
    </row>
    <row r="27" spans="2:18" ht="15">
      <c r="B27" s="30"/>
      <c r="C27" s="88"/>
      <c r="D27" s="30"/>
      <c r="E27" s="39"/>
      <c r="F27" s="22"/>
      <c r="G27" s="22"/>
      <c r="H27" s="22"/>
      <c r="I27" s="163">
        <f>SUM(E27:H27)</f>
        <v>0</v>
      </c>
      <c r="J27" s="163"/>
      <c r="K27" s="163"/>
      <c r="L27" s="163"/>
      <c r="M27" s="163"/>
      <c r="N27" s="163"/>
      <c r="O27" s="163"/>
      <c r="P27" s="163"/>
      <c r="Q27" s="163"/>
      <c r="R27" s="163"/>
    </row>
    <row r="28" spans="2:18" ht="15">
      <c r="B28" s="30"/>
      <c r="C28" s="88"/>
      <c r="D28" s="30"/>
      <c r="E28" s="22"/>
      <c r="F28" s="22"/>
      <c r="G28" s="22"/>
      <c r="H28" s="22"/>
      <c r="I28" s="163">
        <f>SUM(E28:H28)</f>
        <v>0</v>
      </c>
      <c r="J28" s="163"/>
      <c r="K28" s="163"/>
      <c r="L28" s="163"/>
      <c r="M28" s="163"/>
      <c r="N28" s="163"/>
      <c r="O28" s="163"/>
      <c r="P28" s="163"/>
      <c r="Q28" s="163"/>
      <c r="R28" s="163"/>
    </row>
    <row r="29" spans="2:18" ht="15">
      <c r="B29" s="30"/>
      <c r="C29" s="88"/>
      <c r="D29" s="30"/>
      <c r="E29" s="22"/>
      <c r="F29" s="22"/>
      <c r="G29" s="22"/>
      <c r="H29" s="22"/>
      <c r="I29" s="163">
        <f>SUM(E29:H29)</f>
        <v>0</v>
      </c>
      <c r="J29" s="163"/>
      <c r="K29" s="163"/>
      <c r="L29" s="163"/>
      <c r="M29" s="163"/>
      <c r="N29" s="163"/>
      <c r="O29" s="163"/>
      <c r="P29" s="163"/>
      <c r="Q29" s="163"/>
      <c r="R29" s="163"/>
    </row>
    <row r="30" spans="2:18" ht="15">
      <c r="B30" s="30"/>
      <c r="C30" s="88"/>
      <c r="D30" s="30"/>
      <c r="E30" s="23"/>
      <c r="F30" s="22"/>
      <c r="G30" s="22"/>
      <c r="H30" s="22"/>
      <c r="I30" s="163">
        <f>SUM(E30:H30)</f>
        <v>0</v>
      </c>
      <c r="J30" s="163"/>
      <c r="K30" s="163"/>
      <c r="L30" s="163"/>
      <c r="M30" s="163"/>
      <c r="N30" s="163"/>
      <c r="O30" s="163"/>
      <c r="P30" s="163"/>
      <c r="Q30" s="163"/>
      <c r="R30" s="163"/>
    </row>
    <row r="31" spans="2:18" ht="15">
      <c r="B31" s="2" t="s">
        <v>6</v>
      </c>
      <c r="C31" s="86"/>
      <c r="D31" s="2"/>
      <c r="E31" s="55">
        <f aca="true" t="shared" si="2" ref="E31:M31">SUM(E26:E30)</f>
        <v>0</v>
      </c>
      <c r="F31" s="55">
        <f t="shared" si="2"/>
        <v>0</v>
      </c>
      <c r="G31" s="55">
        <f t="shared" si="2"/>
        <v>0</v>
      </c>
      <c r="H31" s="55">
        <f t="shared" si="2"/>
        <v>0</v>
      </c>
      <c r="I31" s="163">
        <f t="shared" si="2"/>
        <v>0</v>
      </c>
      <c r="J31" s="163">
        <f t="shared" si="2"/>
        <v>0</v>
      </c>
      <c r="K31" s="163">
        <f t="shared" si="2"/>
        <v>0</v>
      </c>
      <c r="L31" s="163">
        <f t="shared" si="2"/>
        <v>0</v>
      </c>
      <c r="M31" s="163">
        <f t="shared" si="2"/>
        <v>0</v>
      </c>
      <c r="N31" s="163">
        <f>SUM(N26:N30)</f>
        <v>0</v>
      </c>
      <c r="O31" s="163">
        <f>SUM(O26:O30)</f>
        <v>0</v>
      </c>
      <c r="P31" s="163">
        <f>SUM(P26:P30)</f>
        <v>0</v>
      </c>
      <c r="Q31" s="163">
        <f>SUM(Q26:Q30)</f>
        <v>0</v>
      </c>
      <c r="R31" s="163">
        <f>SUM(R26:R30)</f>
        <v>0</v>
      </c>
    </row>
    <row r="32" spans="2:18" ht="15">
      <c r="B32" s="137"/>
      <c r="C32" s="138"/>
      <c r="D32" s="137"/>
      <c r="E32" s="139"/>
      <c r="F32" s="139"/>
      <c r="G32" s="139"/>
      <c r="H32" s="139"/>
      <c r="I32" s="140"/>
      <c r="J32" s="140"/>
      <c r="K32" s="140"/>
      <c r="L32" s="140"/>
      <c r="M32" s="140"/>
      <c r="N32" s="140"/>
      <c r="O32" s="140"/>
      <c r="P32" s="140"/>
      <c r="Q32" s="140"/>
      <c r="R32" s="140"/>
    </row>
    <row r="33" spans="2:18" ht="27.75" customHeight="1">
      <c r="B33" s="231" t="s">
        <v>120</v>
      </c>
      <c r="C33" s="232"/>
      <c r="D33" s="232"/>
      <c r="E33" s="234" t="s">
        <v>123</v>
      </c>
      <c r="F33" s="235"/>
      <c r="G33" s="235"/>
      <c r="H33" s="235"/>
      <c r="I33" s="229" t="s">
        <v>5</v>
      </c>
      <c r="J33" s="229" t="s">
        <v>57</v>
      </c>
      <c r="K33" s="217" t="s">
        <v>23</v>
      </c>
      <c r="L33" s="217"/>
      <c r="M33" s="214" t="s">
        <v>31</v>
      </c>
      <c r="N33" s="214"/>
      <c r="O33" s="214" t="s">
        <v>30</v>
      </c>
      <c r="P33" s="214"/>
      <c r="Q33" s="214" t="str">
        <f>Q24</f>
        <v>APORTE ENTIDAD INTERNACIONAL $</v>
      </c>
      <c r="R33" s="214"/>
    </row>
    <row r="34" spans="2:18" ht="36">
      <c r="B34" s="3" t="s">
        <v>3</v>
      </c>
      <c r="C34" s="81" t="s">
        <v>40</v>
      </c>
      <c r="D34" s="126" t="s">
        <v>50</v>
      </c>
      <c r="E34" s="126" t="s">
        <v>51</v>
      </c>
      <c r="F34" s="126" t="s">
        <v>52</v>
      </c>
      <c r="G34" s="126" t="s">
        <v>53</v>
      </c>
      <c r="H34" s="126" t="s">
        <v>54</v>
      </c>
      <c r="I34" s="230"/>
      <c r="J34" s="230"/>
      <c r="K34" s="126" t="s">
        <v>91</v>
      </c>
      <c r="L34" s="126" t="s">
        <v>92</v>
      </c>
      <c r="M34" s="126" t="s">
        <v>91</v>
      </c>
      <c r="N34" s="126" t="s">
        <v>92</v>
      </c>
      <c r="O34" s="126" t="s">
        <v>91</v>
      </c>
      <c r="P34" s="126" t="s">
        <v>92</v>
      </c>
      <c r="Q34" s="126" t="s">
        <v>91</v>
      </c>
      <c r="R34" s="126" t="s">
        <v>92</v>
      </c>
    </row>
    <row r="35" spans="2:18" ht="15">
      <c r="B35" s="47"/>
      <c r="C35" s="88"/>
      <c r="D35" s="64"/>
      <c r="E35" s="23"/>
      <c r="F35" s="23"/>
      <c r="G35" s="23"/>
      <c r="H35" s="23"/>
      <c r="I35" s="163">
        <f>SUM(E35:H35)</f>
        <v>0</v>
      </c>
      <c r="J35" s="163"/>
      <c r="K35" s="163"/>
      <c r="L35" s="163"/>
      <c r="M35" s="163"/>
      <c r="N35" s="163"/>
      <c r="O35" s="163"/>
      <c r="P35" s="163"/>
      <c r="Q35" s="163"/>
      <c r="R35" s="163"/>
    </row>
    <row r="36" spans="2:18" ht="15">
      <c r="B36" s="30"/>
      <c r="C36" s="88"/>
      <c r="D36" s="30"/>
      <c r="E36" s="39"/>
      <c r="F36" s="22"/>
      <c r="G36" s="22"/>
      <c r="H36" s="22"/>
      <c r="I36" s="163">
        <f>SUM(E36:H36)</f>
        <v>0</v>
      </c>
      <c r="J36" s="163"/>
      <c r="K36" s="163"/>
      <c r="L36" s="163"/>
      <c r="M36" s="163"/>
      <c r="N36" s="163"/>
      <c r="O36" s="163"/>
      <c r="P36" s="163"/>
      <c r="Q36" s="163"/>
      <c r="R36" s="163"/>
    </row>
    <row r="37" spans="2:18" ht="15">
      <c r="B37" s="30"/>
      <c r="C37" s="88"/>
      <c r="D37" s="30"/>
      <c r="E37" s="22"/>
      <c r="F37" s="22"/>
      <c r="G37" s="22"/>
      <c r="H37" s="22"/>
      <c r="I37" s="163">
        <f>SUM(E37:H37)</f>
        <v>0</v>
      </c>
      <c r="J37" s="163"/>
      <c r="K37" s="163"/>
      <c r="L37" s="163"/>
      <c r="M37" s="163"/>
      <c r="N37" s="163"/>
      <c r="O37" s="163"/>
      <c r="P37" s="163"/>
      <c r="Q37" s="163"/>
      <c r="R37" s="163"/>
    </row>
    <row r="38" spans="2:18" ht="15">
      <c r="B38" s="30"/>
      <c r="C38" s="88"/>
      <c r="D38" s="30"/>
      <c r="E38" s="22"/>
      <c r="F38" s="22"/>
      <c r="G38" s="22"/>
      <c r="H38" s="22"/>
      <c r="I38" s="163">
        <f>SUM(E38:H38)</f>
        <v>0</v>
      </c>
      <c r="J38" s="163"/>
      <c r="K38" s="163"/>
      <c r="L38" s="163"/>
      <c r="M38" s="163"/>
      <c r="N38" s="163"/>
      <c r="O38" s="163"/>
      <c r="P38" s="163"/>
      <c r="Q38" s="163"/>
      <c r="R38" s="163"/>
    </row>
    <row r="39" spans="2:18" ht="15">
      <c r="B39" s="30"/>
      <c r="C39" s="88"/>
      <c r="D39" s="30"/>
      <c r="E39" s="23"/>
      <c r="F39" s="22"/>
      <c r="G39" s="22"/>
      <c r="H39" s="22"/>
      <c r="I39" s="163">
        <f>SUM(E39:H39)</f>
        <v>0</v>
      </c>
      <c r="J39" s="163"/>
      <c r="K39" s="163"/>
      <c r="L39" s="163"/>
      <c r="M39" s="163"/>
      <c r="N39" s="163"/>
      <c r="O39" s="163"/>
      <c r="P39" s="163"/>
      <c r="Q39" s="163"/>
      <c r="R39" s="163"/>
    </row>
    <row r="40" spans="2:18" ht="15">
      <c r="B40" s="2" t="s">
        <v>6</v>
      </c>
      <c r="C40" s="86"/>
      <c r="D40" s="2"/>
      <c r="E40" s="55">
        <f aca="true" t="shared" si="3" ref="E40:M40">SUM(E35:E39)</f>
        <v>0</v>
      </c>
      <c r="F40" s="55">
        <f t="shared" si="3"/>
        <v>0</v>
      </c>
      <c r="G40" s="55">
        <f t="shared" si="3"/>
        <v>0</v>
      </c>
      <c r="H40" s="55">
        <f t="shared" si="3"/>
        <v>0</v>
      </c>
      <c r="I40" s="163">
        <f t="shared" si="3"/>
        <v>0</v>
      </c>
      <c r="J40" s="163">
        <f t="shared" si="3"/>
        <v>0</v>
      </c>
      <c r="K40" s="163">
        <f t="shared" si="3"/>
        <v>0</v>
      </c>
      <c r="L40" s="163">
        <f t="shared" si="3"/>
        <v>0</v>
      </c>
      <c r="M40" s="163">
        <f t="shared" si="3"/>
        <v>0</v>
      </c>
      <c r="N40" s="163">
        <f>SUM(N35:N39)</f>
        <v>0</v>
      </c>
      <c r="O40" s="163">
        <f>SUM(O35:O39)</f>
        <v>0</v>
      </c>
      <c r="P40" s="163">
        <f>SUM(P35:P39)</f>
        <v>0</v>
      </c>
      <c r="Q40" s="163">
        <f>SUM(Q35:Q39)</f>
        <v>0</v>
      </c>
      <c r="R40" s="163">
        <f>SUM(R35:R39)</f>
        <v>0</v>
      </c>
    </row>
    <row r="41" spans="2:9" ht="12.75" customHeight="1">
      <c r="B41" s="219"/>
      <c r="C41" s="219"/>
      <c r="D41" s="219"/>
      <c r="E41" s="219"/>
      <c r="F41" s="219"/>
      <c r="G41" s="219"/>
      <c r="H41" s="219"/>
      <c r="I41" s="219"/>
    </row>
    <row r="42" spans="2:18" ht="26.25" customHeight="1">
      <c r="B42" s="48"/>
      <c r="C42" s="48"/>
      <c r="D42" s="48"/>
      <c r="E42" s="48"/>
      <c r="F42" s="48"/>
      <c r="G42" s="48"/>
      <c r="I42" s="227" t="s">
        <v>5</v>
      </c>
      <c r="J42" s="229" t="s">
        <v>57</v>
      </c>
      <c r="K42" s="217" t="s">
        <v>23</v>
      </c>
      <c r="L42" s="217"/>
      <c r="M42" s="214" t="s">
        <v>31</v>
      </c>
      <c r="N42" s="214"/>
      <c r="O42" s="214" t="s">
        <v>30</v>
      </c>
      <c r="P42" s="214"/>
      <c r="Q42" s="214" t="str">
        <f>Q24</f>
        <v>APORTE ENTIDAD INTERNACIONAL $</v>
      </c>
      <c r="R42" s="214"/>
    </row>
    <row r="43" spans="2:18" ht="24">
      <c r="B43" s="48"/>
      <c r="C43" s="48"/>
      <c r="D43" s="48"/>
      <c r="E43" s="48"/>
      <c r="F43" s="48"/>
      <c r="G43" s="48"/>
      <c r="I43" s="228"/>
      <c r="J43" s="230"/>
      <c r="K43" s="5" t="s">
        <v>91</v>
      </c>
      <c r="L43" s="5" t="s">
        <v>92</v>
      </c>
      <c r="M43" s="5" t="s">
        <v>91</v>
      </c>
      <c r="N43" s="5" t="s">
        <v>92</v>
      </c>
      <c r="O43" s="5" t="s">
        <v>91</v>
      </c>
      <c r="P43" s="5" t="s">
        <v>92</v>
      </c>
      <c r="Q43" s="126" t="s">
        <v>91</v>
      </c>
      <c r="R43" s="126" t="s">
        <v>92</v>
      </c>
    </row>
    <row r="44" spans="2:18" ht="15">
      <c r="B44" s="48"/>
      <c r="C44" s="48"/>
      <c r="D44" s="48"/>
      <c r="E44" s="48"/>
      <c r="F44" s="48"/>
      <c r="G44" s="48"/>
      <c r="H44" s="135" t="s">
        <v>58</v>
      </c>
      <c r="I44" s="164">
        <f>+I31+I21+I11</f>
        <v>0</v>
      </c>
      <c r="J44" s="164">
        <f>+J31+J21+J11+J40</f>
        <v>0</v>
      </c>
      <c r="K44" s="164">
        <f aca="true" t="shared" si="4" ref="K44:R44">+K31+K21+K11+K40</f>
        <v>0</v>
      </c>
      <c r="L44" s="164">
        <f t="shared" si="4"/>
        <v>0</v>
      </c>
      <c r="M44" s="164">
        <f t="shared" si="4"/>
        <v>0</v>
      </c>
      <c r="N44" s="164">
        <f t="shared" si="4"/>
        <v>0</v>
      </c>
      <c r="O44" s="164">
        <f t="shared" si="4"/>
        <v>0</v>
      </c>
      <c r="P44" s="164">
        <f t="shared" si="4"/>
        <v>0</v>
      </c>
      <c r="Q44" s="164">
        <f t="shared" si="4"/>
        <v>0</v>
      </c>
      <c r="R44" s="164">
        <f t="shared" si="4"/>
        <v>0</v>
      </c>
    </row>
    <row r="45" spans="2:14" ht="15">
      <c r="B45" s="48"/>
      <c r="C45" s="48"/>
      <c r="D45" s="48"/>
      <c r="E45" s="48"/>
      <c r="F45" s="48"/>
      <c r="G45" s="48"/>
      <c r="H45" s="48"/>
      <c r="I45" s="48"/>
      <c r="J45" s="48"/>
      <c r="K45" s="48"/>
      <c r="L45" s="48"/>
      <c r="M45" s="48"/>
      <c r="N45" s="48"/>
    </row>
  </sheetData>
  <sheetProtection/>
  <mergeCells count="40">
    <mergeCell ref="M42:N42"/>
    <mergeCell ref="O42:P42"/>
    <mergeCell ref="M4:N4"/>
    <mergeCell ref="O4:P4"/>
    <mergeCell ref="K14:L14"/>
    <mergeCell ref="M14:N14"/>
    <mergeCell ref="O14:P14"/>
    <mergeCell ref="K24:L24"/>
    <mergeCell ref="M24:N24"/>
    <mergeCell ref="O24:P24"/>
    <mergeCell ref="B24:D24"/>
    <mergeCell ref="E24:H24"/>
    <mergeCell ref="J4:J5"/>
    <mergeCell ref="B22:I22"/>
    <mergeCell ref="I4:I5"/>
    <mergeCell ref="E4:H4"/>
    <mergeCell ref="E14:H14"/>
    <mergeCell ref="B4:D4"/>
    <mergeCell ref="I14:I15"/>
    <mergeCell ref="B14:D14"/>
    <mergeCell ref="Q4:R4"/>
    <mergeCell ref="Q14:R14"/>
    <mergeCell ref="Q24:R24"/>
    <mergeCell ref="K4:L4"/>
    <mergeCell ref="I42:I43"/>
    <mergeCell ref="J42:J43"/>
    <mergeCell ref="J14:J15"/>
    <mergeCell ref="J24:J25"/>
    <mergeCell ref="I24:I25"/>
    <mergeCell ref="B41:I41"/>
    <mergeCell ref="Q42:R42"/>
    <mergeCell ref="B33:D33"/>
    <mergeCell ref="E33:H33"/>
    <mergeCell ref="I33:I34"/>
    <mergeCell ref="J33:J34"/>
    <mergeCell ref="K33:L33"/>
    <mergeCell ref="M33:N33"/>
    <mergeCell ref="O33:P33"/>
    <mergeCell ref="Q33:R33"/>
    <mergeCell ref="K42:L42"/>
  </mergeCells>
  <printOptions/>
  <pageMargins left="0.56" right="0.7086614173228347" top="0.53" bottom="0.53" header="0.31496062992125984" footer="0.31496062992125984"/>
  <pageSetup fitToHeight="1" fitToWidth="1" horizontalDpi="600" verticalDpi="600" orientation="landscape" scale="5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R37"/>
  <sheetViews>
    <sheetView showGridLines="0" zoomScale="80" zoomScaleNormal="80" zoomScalePageLayoutView="0" workbookViewId="0" topLeftCell="A1">
      <selection activeCell="E21" sqref="E21:H21"/>
    </sheetView>
  </sheetViews>
  <sheetFormatPr defaultColWidth="11.421875" defaultRowHeight="15" outlineLevelCol="1"/>
  <cols>
    <col min="1" max="1" width="2.28125" style="0" customWidth="1"/>
    <col min="2" max="2" width="30.00390625" style="0" customWidth="1"/>
    <col min="3" max="3" width="34.140625" style="0" customWidth="1"/>
    <col min="4" max="4" width="19.140625" style="0" customWidth="1"/>
    <col min="5" max="5" width="13.8515625" style="0" customWidth="1" outlineLevel="1"/>
    <col min="6" max="6" width="14.8515625" style="0" customWidth="1" outlineLevel="1"/>
    <col min="7" max="7" width="14.00390625" style="0" customWidth="1" outlineLevel="1"/>
    <col min="8" max="8" width="15.28125" style="0" customWidth="1" outlineLevel="1"/>
    <col min="9" max="9" width="13.8515625" style="0" customWidth="1"/>
    <col min="10" max="10" width="14.28125" style="0" customWidth="1"/>
    <col min="11" max="11" width="14.421875" style="0" customWidth="1"/>
    <col min="12" max="12" width="15.28125" style="0" customWidth="1"/>
    <col min="13" max="13" width="15.00390625" style="0" customWidth="1"/>
    <col min="14" max="14" width="13.8515625" style="0" customWidth="1"/>
    <col min="15" max="15" width="14.57421875" style="0" customWidth="1"/>
    <col min="16" max="16" width="14.00390625" style="0" customWidth="1"/>
  </cols>
  <sheetData>
    <row r="2" ht="23.25">
      <c r="B2" s="12" t="s">
        <v>34</v>
      </c>
    </row>
    <row r="3" spans="2:9" ht="15">
      <c r="B3" s="246" t="s">
        <v>36</v>
      </c>
      <c r="C3" s="246"/>
      <c r="D3" s="246"/>
      <c r="E3" s="246"/>
      <c r="F3" s="246"/>
      <c r="G3" s="246"/>
      <c r="H3" s="246"/>
      <c r="I3" s="246"/>
    </row>
    <row r="4" spans="2:13" ht="5.25" customHeight="1">
      <c r="B4" s="17"/>
      <c r="C4" s="17"/>
      <c r="D4" s="17"/>
      <c r="E4" s="17"/>
      <c r="F4" s="17"/>
      <c r="G4" s="17"/>
      <c r="H4" s="17"/>
      <c r="I4" s="17"/>
      <c r="J4" s="17"/>
      <c r="K4" s="17"/>
      <c r="L4" s="17"/>
      <c r="M4" s="17"/>
    </row>
    <row r="5" spans="2:9" ht="15">
      <c r="B5" s="219" t="s">
        <v>101</v>
      </c>
      <c r="C5" s="219"/>
      <c r="D5" s="219"/>
      <c r="E5" s="219"/>
      <c r="F5" s="219"/>
      <c r="G5" s="219"/>
      <c r="H5" s="219"/>
      <c r="I5" s="219"/>
    </row>
    <row r="6" ht="9" customHeight="1"/>
    <row r="7" spans="2:18" ht="24.75" customHeight="1">
      <c r="B7" s="239" t="s">
        <v>61</v>
      </c>
      <c r="C7" s="240"/>
      <c r="D7" s="240"/>
      <c r="E7" s="242" t="s">
        <v>27</v>
      </c>
      <c r="F7" s="243"/>
      <c r="G7" s="243"/>
      <c r="H7" s="243"/>
      <c r="I7" s="229" t="s">
        <v>5</v>
      </c>
      <c r="J7" s="229" t="s">
        <v>57</v>
      </c>
      <c r="K7" s="217" t="s">
        <v>23</v>
      </c>
      <c r="L7" s="217"/>
      <c r="M7" s="214" t="s">
        <v>31</v>
      </c>
      <c r="N7" s="214"/>
      <c r="O7" s="214" t="s">
        <v>30</v>
      </c>
      <c r="P7" s="214"/>
      <c r="Q7" s="214" t="s">
        <v>114</v>
      </c>
      <c r="R7" s="214"/>
    </row>
    <row r="8" spans="2:18" ht="36">
      <c r="B8" s="5" t="s">
        <v>66</v>
      </c>
      <c r="C8" s="81" t="s">
        <v>42</v>
      </c>
      <c r="D8" s="5" t="s">
        <v>50</v>
      </c>
      <c r="E8" s="5" t="s">
        <v>51</v>
      </c>
      <c r="F8" s="5" t="s">
        <v>52</v>
      </c>
      <c r="G8" s="5" t="s">
        <v>53</v>
      </c>
      <c r="H8" s="5" t="s">
        <v>54</v>
      </c>
      <c r="I8" s="245"/>
      <c r="J8" s="245"/>
      <c r="K8" s="5" t="s">
        <v>91</v>
      </c>
      <c r="L8" s="5" t="s">
        <v>92</v>
      </c>
      <c r="M8" s="5" t="s">
        <v>91</v>
      </c>
      <c r="N8" s="5" t="s">
        <v>92</v>
      </c>
      <c r="O8" s="5" t="s">
        <v>91</v>
      </c>
      <c r="P8" s="5" t="s">
        <v>92</v>
      </c>
      <c r="Q8" s="126" t="s">
        <v>91</v>
      </c>
      <c r="R8" s="126" t="s">
        <v>92</v>
      </c>
    </row>
    <row r="9" spans="2:18" ht="15">
      <c r="B9" s="27"/>
      <c r="C9" s="89"/>
      <c r="D9" s="22"/>
      <c r="E9" s="52"/>
      <c r="F9" s="54"/>
      <c r="G9" s="54"/>
      <c r="H9" s="54"/>
      <c r="I9" s="165">
        <f>SUM(E9:H9)</f>
        <v>0</v>
      </c>
      <c r="J9" s="165"/>
      <c r="K9" s="165"/>
      <c r="L9" s="165"/>
      <c r="M9" s="165"/>
      <c r="N9" s="165"/>
      <c r="O9" s="165"/>
      <c r="P9" s="165"/>
      <c r="Q9" s="165"/>
      <c r="R9" s="165"/>
    </row>
    <row r="10" spans="2:18" ht="15">
      <c r="B10" s="27"/>
      <c r="C10" s="89"/>
      <c r="D10" s="22"/>
      <c r="E10" s="52"/>
      <c r="F10" s="54"/>
      <c r="G10" s="54"/>
      <c r="H10" s="54"/>
      <c r="I10" s="165">
        <f>SUM(E10:H10)</f>
        <v>0</v>
      </c>
      <c r="J10" s="158"/>
      <c r="K10" s="158"/>
      <c r="L10" s="158"/>
      <c r="M10" s="158"/>
      <c r="N10" s="158"/>
      <c r="O10" s="158"/>
      <c r="P10" s="158"/>
      <c r="Q10" s="158"/>
      <c r="R10" s="158"/>
    </row>
    <row r="11" spans="2:18" ht="15">
      <c r="B11" s="27"/>
      <c r="C11" s="89"/>
      <c r="D11" s="22"/>
      <c r="E11" s="52"/>
      <c r="F11" s="54"/>
      <c r="G11" s="54"/>
      <c r="H11" s="54"/>
      <c r="I11" s="165">
        <f>SUM(E11:H11)</f>
        <v>0</v>
      </c>
      <c r="J11" s="158"/>
      <c r="K11" s="158"/>
      <c r="L11" s="158"/>
      <c r="M11" s="158"/>
      <c r="N11" s="158"/>
      <c r="O11" s="158"/>
      <c r="P11" s="158"/>
      <c r="Q11" s="158"/>
      <c r="R11" s="158"/>
    </row>
    <row r="12" spans="2:18" ht="16.5" customHeight="1">
      <c r="B12" s="22" t="s">
        <v>6</v>
      </c>
      <c r="C12" s="89"/>
      <c r="D12" s="22"/>
      <c r="E12" s="53">
        <f>SUM(E9:E11)</f>
        <v>0</v>
      </c>
      <c r="F12" s="53">
        <f>SUM(F9:F11)</f>
        <v>0</v>
      </c>
      <c r="G12" s="53">
        <f>SUM(G9:G11)</f>
        <v>0</v>
      </c>
      <c r="H12" s="53">
        <f>SUM(H9:H11)</f>
        <v>0</v>
      </c>
      <c r="I12" s="165">
        <f>SUM(E12:H12)</f>
        <v>0</v>
      </c>
      <c r="J12" s="165">
        <f aca="true" t="shared" si="0" ref="J12:R12">SUM(J9:J11)</f>
        <v>0</v>
      </c>
      <c r="K12" s="165">
        <f t="shared" si="0"/>
        <v>0</v>
      </c>
      <c r="L12" s="165">
        <f t="shared" si="0"/>
        <v>0</v>
      </c>
      <c r="M12" s="165">
        <f t="shared" si="0"/>
        <v>0</v>
      </c>
      <c r="N12" s="165">
        <f t="shared" si="0"/>
        <v>0</v>
      </c>
      <c r="O12" s="165">
        <f t="shared" si="0"/>
        <v>0</v>
      </c>
      <c r="P12" s="165">
        <f t="shared" si="0"/>
        <v>0</v>
      </c>
      <c r="Q12" s="165">
        <f t="shared" si="0"/>
        <v>0</v>
      </c>
      <c r="R12" s="165">
        <f t="shared" si="0"/>
        <v>0</v>
      </c>
    </row>
    <row r="13" spans="2:13" ht="15">
      <c r="B13" s="18"/>
      <c r="C13" s="16"/>
      <c r="D13" s="16"/>
      <c r="E13" s="16"/>
      <c r="F13" s="16"/>
      <c r="G13" s="16"/>
      <c r="H13" s="16"/>
      <c r="I13" s="16"/>
      <c r="J13" s="16"/>
      <c r="K13" s="16"/>
      <c r="L13" s="16"/>
      <c r="M13" s="16"/>
    </row>
    <row r="14" spans="2:18" ht="29.25" customHeight="1">
      <c r="B14" s="239" t="s">
        <v>62</v>
      </c>
      <c r="C14" s="240"/>
      <c r="D14" s="241"/>
      <c r="E14" s="242" t="s">
        <v>28</v>
      </c>
      <c r="F14" s="243"/>
      <c r="G14" s="243"/>
      <c r="H14" s="244"/>
      <c r="I14" s="11"/>
      <c r="J14" s="229" t="s">
        <v>57</v>
      </c>
      <c r="K14" s="217" t="s">
        <v>23</v>
      </c>
      <c r="L14" s="217"/>
      <c r="M14" s="214" t="s">
        <v>31</v>
      </c>
      <c r="N14" s="214"/>
      <c r="O14" s="214" t="s">
        <v>30</v>
      </c>
      <c r="P14" s="214"/>
      <c r="Q14" s="214" t="s">
        <v>114</v>
      </c>
      <c r="R14" s="214"/>
    </row>
    <row r="15" spans="2:18" ht="36">
      <c r="B15" s="5" t="s">
        <v>66</v>
      </c>
      <c r="C15" s="81" t="s">
        <v>42</v>
      </c>
      <c r="D15" s="5" t="s">
        <v>50</v>
      </c>
      <c r="E15" s="5" t="s">
        <v>51</v>
      </c>
      <c r="F15" s="5" t="s">
        <v>52</v>
      </c>
      <c r="G15" s="5" t="s">
        <v>53</v>
      </c>
      <c r="H15" s="5" t="s">
        <v>54</v>
      </c>
      <c r="I15" s="5" t="s">
        <v>5</v>
      </c>
      <c r="J15" s="245"/>
      <c r="K15" s="5" t="s">
        <v>91</v>
      </c>
      <c r="L15" s="5" t="s">
        <v>92</v>
      </c>
      <c r="M15" s="5" t="s">
        <v>91</v>
      </c>
      <c r="N15" s="5" t="s">
        <v>92</v>
      </c>
      <c r="O15" s="5" t="s">
        <v>91</v>
      </c>
      <c r="P15" s="5" t="s">
        <v>92</v>
      </c>
      <c r="Q15" s="126" t="s">
        <v>91</v>
      </c>
      <c r="R15" s="126" t="s">
        <v>92</v>
      </c>
    </row>
    <row r="16" spans="2:18" ht="15">
      <c r="B16" s="1"/>
      <c r="C16" s="90"/>
      <c r="D16" s="1"/>
      <c r="E16" s="52"/>
      <c r="F16" s="54"/>
      <c r="G16" s="54"/>
      <c r="H16" s="54"/>
      <c r="I16" s="165">
        <f>SUM(E16:H16)</f>
        <v>0</v>
      </c>
      <c r="J16" s="166"/>
      <c r="K16" s="166"/>
      <c r="L16" s="166"/>
      <c r="M16" s="166"/>
      <c r="N16" s="166"/>
      <c r="O16" s="166"/>
      <c r="P16" s="166"/>
      <c r="Q16" s="165"/>
      <c r="R16" s="165"/>
    </row>
    <row r="17" spans="2:18" ht="15">
      <c r="B17" s="1"/>
      <c r="C17" s="90"/>
      <c r="D17" s="1"/>
      <c r="E17" s="52"/>
      <c r="F17" s="54"/>
      <c r="G17" s="54"/>
      <c r="H17" s="54"/>
      <c r="I17" s="165">
        <f>SUM(E17:H17)</f>
        <v>0</v>
      </c>
      <c r="J17" s="166"/>
      <c r="K17" s="166"/>
      <c r="L17" s="166"/>
      <c r="M17" s="166"/>
      <c r="N17" s="166"/>
      <c r="O17" s="166"/>
      <c r="P17" s="166"/>
      <c r="Q17" s="158"/>
      <c r="R17" s="158"/>
    </row>
    <row r="18" spans="2:18" ht="15">
      <c r="B18" s="1"/>
      <c r="C18" s="90"/>
      <c r="D18" s="1"/>
      <c r="E18" s="52"/>
      <c r="F18" s="54"/>
      <c r="G18" s="54"/>
      <c r="H18" s="54"/>
      <c r="I18" s="165">
        <f>SUM(E18:H18)</f>
        <v>0</v>
      </c>
      <c r="J18" s="166"/>
      <c r="K18" s="166"/>
      <c r="L18" s="166"/>
      <c r="M18" s="166"/>
      <c r="N18" s="166"/>
      <c r="O18" s="166"/>
      <c r="P18" s="166"/>
      <c r="Q18" s="158"/>
      <c r="R18" s="158"/>
    </row>
    <row r="19" spans="2:18" ht="15">
      <c r="B19" s="1" t="s">
        <v>6</v>
      </c>
      <c r="C19" s="90"/>
      <c r="D19" s="1"/>
      <c r="E19" s="53">
        <f>SUM(E16:E18)</f>
        <v>0</v>
      </c>
      <c r="F19" s="53">
        <f>SUM(F16:F18)</f>
        <v>0</v>
      </c>
      <c r="G19" s="53">
        <f>SUM(G16:G18)</f>
        <v>0</v>
      </c>
      <c r="H19" s="53">
        <f>SUM(H16:H18)</f>
        <v>0</v>
      </c>
      <c r="I19" s="165">
        <f>SUM(E19:H19)</f>
        <v>0</v>
      </c>
      <c r="J19" s="165">
        <f aca="true" t="shared" si="1" ref="J19:R19">SUM(J16:J18)</f>
        <v>0</v>
      </c>
      <c r="K19" s="165">
        <f t="shared" si="1"/>
        <v>0</v>
      </c>
      <c r="L19" s="165">
        <f t="shared" si="1"/>
        <v>0</v>
      </c>
      <c r="M19" s="165">
        <f t="shared" si="1"/>
        <v>0</v>
      </c>
      <c r="N19" s="165">
        <f t="shared" si="1"/>
        <v>0</v>
      </c>
      <c r="O19" s="165">
        <f t="shared" si="1"/>
        <v>0</v>
      </c>
      <c r="P19" s="165">
        <f t="shared" si="1"/>
        <v>0</v>
      </c>
      <c r="Q19" s="165">
        <f>SUM(Q16:Q18)</f>
        <v>0</v>
      </c>
      <c r="R19" s="165">
        <f t="shared" si="1"/>
        <v>0</v>
      </c>
    </row>
    <row r="20" spans="2:13" ht="15">
      <c r="B20" s="9"/>
      <c r="C20" s="9"/>
      <c r="D20" s="9"/>
      <c r="E20" s="9"/>
      <c r="F20" s="9"/>
      <c r="G20" s="9"/>
      <c r="H20" s="9"/>
      <c r="I20" s="9"/>
      <c r="J20" s="9"/>
      <c r="K20" s="9"/>
      <c r="L20" s="9"/>
      <c r="M20" s="9"/>
    </row>
    <row r="21" spans="2:18" ht="30.75" customHeight="1">
      <c r="B21" s="239" t="s">
        <v>63</v>
      </c>
      <c r="C21" s="240"/>
      <c r="D21" s="241"/>
      <c r="E21" s="242" t="s">
        <v>29</v>
      </c>
      <c r="F21" s="243"/>
      <c r="G21" s="243"/>
      <c r="H21" s="244"/>
      <c r="I21" s="11"/>
      <c r="J21" s="229" t="s">
        <v>57</v>
      </c>
      <c r="K21" s="217" t="s">
        <v>23</v>
      </c>
      <c r="L21" s="217"/>
      <c r="M21" s="214" t="s">
        <v>31</v>
      </c>
      <c r="N21" s="214"/>
      <c r="O21" s="214" t="s">
        <v>30</v>
      </c>
      <c r="P21" s="214"/>
      <c r="Q21" s="214" t="s">
        <v>114</v>
      </c>
      <c r="R21" s="214"/>
    </row>
    <row r="22" spans="2:18" ht="36">
      <c r="B22" s="5" t="s">
        <v>66</v>
      </c>
      <c r="C22" s="81" t="s">
        <v>42</v>
      </c>
      <c r="D22" s="5" t="s">
        <v>50</v>
      </c>
      <c r="E22" s="5" t="s">
        <v>51</v>
      </c>
      <c r="F22" s="5" t="s">
        <v>52</v>
      </c>
      <c r="G22" s="5" t="s">
        <v>53</v>
      </c>
      <c r="H22" s="5" t="s">
        <v>54</v>
      </c>
      <c r="I22" s="5" t="s">
        <v>5</v>
      </c>
      <c r="J22" s="245"/>
      <c r="K22" s="5" t="s">
        <v>91</v>
      </c>
      <c r="L22" s="5" t="s">
        <v>92</v>
      </c>
      <c r="M22" s="5" t="s">
        <v>91</v>
      </c>
      <c r="N22" s="5" t="s">
        <v>92</v>
      </c>
      <c r="O22" s="5" t="s">
        <v>91</v>
      </c>
      <c r="P22" s="5" t="s">
        <v>92</v>
      </c>
      <c r="Q22" s="126" t="s">
        <v>91</v>
      </c>
      <c r="R22" s="126" t="s">
        <v>92</v>
      </c>
    </row>
    <row r="23" spans="2:18" ht="15">
      <c r="B23" s="1"/>
      <c r="C23" s="90"/>
      <c r="D23" s="1"/>
      <c r="E23" s="52"/>
      <c r="F23" s="54"/>
      <c r="G23" s="54"/>
      <c r="H23" s="54"/>
      <c r="I23" s="167">
        <f>SUM(E23:H23)</f>
        <v>0</v>
      </c>
      <c r="J23" s="168"/>
      <c r="K23" s="168"/>
      <c r="L23" s="168"/>
      <c r="M23" s="168"/>
      <c r="N23" s="168"/>
      <c r="O23" s="168"/>
      <c r="P23" s="168"/>
      <c r="Q23" s="167"/>
      <c r="R23" s="167"/>
    </row>
    <row r="24" spans="2:18" ht="15">
      <c r="B24" s="1"/>
      <c r="C24" s="90"/>
      <c r="D24" s="1"/>
      <c r="E24" s="52"/>
      <c r="F24" s="54"/>
      <c r="G24" s="54"/>
      <c r="H24" s="54"/>
      <c r="I24" s="167">
        <f>SUM(E24:H24)</f>
        <v>0</v>
      </c>
      <c r="J24" s="168"/>
      <c r="K24" s="168"/>
      <c r="L24" s="168"/>
      <c r="M24" s="168"/>
      <c r="N24" s="168"/>
      <c r="O24" s="168"/>
      <c r="P24" s="168"/>
      <c r="Q24" s="169"/>
      <c r="R24" s="169"/>
    </row>
    <row r="25" spans="2:18" ht="15">
      <c r="B25" s="1"/>
      <c r="C25" s="90"/>
      <c r="D25" s="1"/>
      <c r="E25" s="52"/>
      <c r="F25" s="54"/>
      <c r="G25" s="54"/>
      <c r="H25" s="54"/>
      <c r="I25" s="167">
        <f>SUM(E25:H25)</f>
        <v>0</v>
      </c>
      <c r="J25" s="168"/>
      <c r="K25" s="168"/>
      <c r="L25" s="168"/>
      <c r="M25" s="168"/>
      <c r="N25" s="168"/>
      <c r="O25" s="168"/>
      <c r="P25" s="168"/>
      <c r="Q25" s="169"/>
      <c r="R25" s="169"/>
    </row>
    <row r="26" spans="2:18" ht="15">
      <c r="B26" s="1" t="s">
        <v>6</v>
      </c>
      <c r="C26" s="90"/>
      <c r="D26" s="1"/>
      <c r="E26" s="53">
        <f>SUM(E23:E25)</f>
        <v>0</v>
      </c>
      <c r="F26" s="53">
        <f>SUM(F23:F25)</f>
        <v>0</v>
      </c>
      <c r="G26" s="53">
        <f>SUM(G23:G25)</f>
        <v>0</v>
      </c>
      <c r="H26" s="53">
        <f>SUM(H23:H25)</f>
        <v>0</v>
      </c>
      <c r="I26" s="167">
        <f>SUM(E26:H26)</f>
        <v>0</v>
      </c>
      <c r="J26" s="167">
        <f aca="true" t="shared" si="2" ref="J26:P26">SUM(J23:J25)</f>
        <v>0</v>
      </c>
      <c r="K26" s="167">
        <f t="shared" si="2"/>
        <v>0</v>
      </c>
      <c r="L26" s="167">
        <f t="shared" si="2"/>
        <v>0</v>
      </c>
      <c r="M26" s="167">
        <f t="shared" si="2"/>
        <v>0</v>
      </c>
      <c r="N26" s="167">
        <f t="shared" si="2"/>
        <v>0</v>
      </c>
      <c r="O26" s="167">
        <f t="shared" si="2"/>
        <v>0</v>
      </c>
      <c r="P26" s="167">
        <f t="shared" si="2"/>
        <v>0</v>
      </c>
      <c r="Q26" s="167">
        <f>SUM(Q23:Q25)</f>
        <v>0</v>
      </c>
      <c r="R26" s="167">
        <f>SUM(R23:R25)</f>
        <v>0</v>
      </c>
    </row>
    <row r="27" spans="2:16" ht="15">
      <c r="B27" s="141"/>
      <c r="C27" s="142"/>
      <c r="D27" s="141"/>
      <c r="E27" s="144"/>
      <c r="F27" s="144"/>
      <c r="G27" s="144"/>
      <c r="H27" s="144"/>
      <c r="I27" s="144"/>
      <c r="J27" s="144"/>
      <c r="K27" s="144"/>
      <c r="L27" s="144"/>
      <c r="M27" s="144"/>
      <c r="N27" s="144"/>
      <c r="O27" s="144"/>
      <c r="P27" s="144"/>
    </row>
    <row r="28" spans="2:18" ht="25.5" customHeight="1">
      <c r="B28" s="239" t="s">
        <v>121</v>
      </c>
      <c r="C28" s="240"/>
      <c r="D28" s="241"/>
      <c r="E28" s="242" t="s">
        <v>122</v>
      </c>
      <c r="F28" s="243"/>
      <c r="G28" s="243"/>
      <c r="H28" s="244"/>
      <c r="I28" s="11"/>
      <c r="J28" s="229" t="s">
        <v>57</v>
      </c>
      <c r="K28" s="217" t="s">
        <v>23</v>
      </c>
      <c r="L28" s="217"/>
      <c r="M28" s="214" t="s">
        <v>31</v>
      </c>
      <c r="N28" s="214"/>
      <c r="O28" s="214" t="s">
        <v>30</v>
      </c>
      <c r="P28" s="214"/>
      <c r="Q28" s="214" t="s">
        <v>114</v>
      </c>
      <c r="R28" s="214"/>
    </row>
    <row r="29" spans="2:18" ht="36">
      <c r="B29" s="126" t="s">
        <v>66</v>
      </c>
      <c r="C29" s="81" t="s">
        <v>42</v>
      </c>
      <c r="D29" s="126" t="s">
        <v>50</v>
      </c>
      <c r="E29" s="126" t="s">
        <v>51</v>
      </c>
      <c r="F29" s="126" t="s">
        <v>52</v>
      </c>
      <c r="G29" s="126" t="s">
        <v>53</v>
      </c>
      <c r="H29" s="126" t="s">
        <v>54</v>
      </c>
      <c r="I29" s="126" t="s">
        <v>5</v>
      </c>
      <c r="J29" s="245"/>
      <c r="K29" s="126" t="s">
        <v>91</v>
      </c>
      <c r="L29" s="126" t="s">
        <v>92</v>
      </c>
      <c r="M29" s="126" t="s">
        <v>91</v>
      </c>
      <c r="N29" s="126" t="s">
        <v>92</v>
      </c>
      <c r="O29" s="126" t="s">
        <v>91</v>
      </c>
      <c r="P29" s="126" t="s">
        <v>92</v>
      </c>
      <c r="Q29" s="126" t="s">
        <v>91</v>
      </c>
      <c r="R29" s="126" t="s">
        <v>92</v>
      </c>
    </row>
    <row r="30" spans="2:18" ht="15">
      <c r="B30" s="1"/>
      <c r="C30" s="90"/>
      <c r="D30" s="1"/>
      <c r="E30" s="52"/>
      <c r="F30" s="54"/>
      <c r="G30" s="54"/>
      <c r="H30" s="54"/>
      <c r="I30" s="167">
        <f>SUM(E30:H30)</f>
        <v>0</v>
      </c>
      <c r="J30" s="168"/>
      <c r="K30" s="168"/>
      <c r="L30" s="168"/>
      <c r="M30" s="168"/>
      <c r="N30" s="168"/>
      <c r="O30" s="168"/>
      <c r="P30" s="168"/>
      <c r="Q30" s="167"/>
      <c r="R30" s="167"/>
    </row>
    <row r="31" spans="2:18" ht="15">
      <c r="B31" s="1"/>
      <c r="C31" s="90"/>
      <c r="D31" s="1"/>
      <c r="E31" s="52"/>
      <c r="F31" s="54"/>
      <c r="G31" s="54"/>
      <c r="H31" s="54"/>
      <c r="I31" s="167">
        <f>SUM(E31:H31)</f>
        <v>0</v>
      </c>
      <c r="J31" s="168"/>
      <c r="K31" s="168"/>
      <c r="L31" s="168"/>
      <c r="M31" s="168"/>
      <c r="N31" s="168"/>
      <c r="O31" s="168"/>
      <c r="P31" s="168"/>
      <c r="Q31" s="169"/>
      <c r="R31" s="169"/>
    </row>
    <row r="32" spans="2:18" ht="15">
      <c r="B32" s="1"/>
      <c r="C32" s="90"/>
      <c r="D32" s="1"/>
      <c r="E32" s="52"/>
      <c r="F32" s="54"/>
      <c r="G32" s="54"/>
      <c r="H32" s="54"/>
      <c r="I32" s="167">
        <f>SUM(E32:H32)</f>
        <v>0</v>
      </c>
      <c r="J32" s="168"/>
      <c r="K32" s="168"/>
      <c r="L32" s="168"/>
      <c r="M32" s="168"/>
      <c r="N32" s="168"/>
      <c r="O32" s="168"/>
      <c r="P32" s="168"/>
      <c r="Q32" s="169"/>
      <c r="R32" s="169"/>
    </row>
    <row r="33" spans="2:18" ht="15">
      <c r="B33" s="1" t="s">
        <v>6</v>
      </c>
      <c r="C33" s="90"/>
      <c r="D33" s="1"/>
      <c r="E33" s="53">
        <f>SUM(E30:E32)</f>
        <v>0</v>
      </c>
      <c r="F33" s="53">
        <f>SUM(F30:F32)</f>
        <v>0</v>
      </c>
      <c r="G33" s="53">
        <f>SUM(G30:G32)</f>
        <v>0</v>
      </c>
      <c r="H33" s="53">
        <f>SUM(H30:H32)</f>
        <v>0</v>
      </c>
      <c r="I33" s="167">
        <f>SUM(E33:H33)</f>
        <v>0</v>
      </c>
      <c r="J33" s="167">
        <f aca="true" t="shared" si="3" ref="J33:P33">SUM(J30:J32)</f>
        <v>0</v>
      </c>
      <c r="K33" s="167">
        <f t="shared" si="3"/>
        <v>0</v>
      </c>
      <c r="L33" s="167">
        <f t="shared" si="3"/>
        <v>0</v>
      </c>
      <c r="M33" s="167">
        <f t="shared" si="3"/>
        <v>0</v>
      </c>
      <c r="N33" s="167">
        <f t="shared" si="3"/>
        <v>0</v>
      </c>
      <c r="O33" s="167">
        <f t="shared" si="3"/>
        <v>0</v>
      </c>
      <c r="P33" s="167">
        <f t="shared" si="3"/>
        <v>0</v>
      </c>
      <c r="Q33" s="167">
        <f>SUM(Q30:Q32)</f>
        <v>0</v>
      </c>
      <c r="R33" s="167">
        <f>SUM(R30:R32)</f>
        <v>0</v>
      </c>
    </row>
    <row r="34" spans="2:13" ht="15">
      <c r="B34" s="10"/>
      <c r="C34" s="10"/>
      <c r="D34" s="10"/>
      <c r="E34" s="10"/>
      <c r="F34" s="10"/>
      <c r="G34" s="10"/>
      <c r="H34" s="10"/>
      <c r="I34" s="10"/>
      <c r="J34" s="10"/>
      <c r="K34" s="10"/>
      <c r="L34" s="10"/>
      <c r="M34" s="10"/>
    </row>
    <row r="35" spans="9:18" ht="22.5" customHeight="1">
      <c r="I35" s="227" t="s">
        <v>5</v>
      </c>
      <c r="J35" s="229" t="s">
        <v>57</v>
      </c>
      <c r="K35" s="217" t="s">
        <v>23</v>
      </c>
      <c r="L35" s="217"/>
      <c r="M35" s="214" t="s">
        <v>31</v>
      </c>
      <c r="N35" s="214"/>
      <c r="O35" s="214" t="s">
        <v>30</v>
      </c>
      <c r="P35" s="214"/>
      <c r="Q35" s="214" t="s">
        <v>114</v>
      </c>
      <c r="R35" s="214"/>
    </row>
    <row r="36" spans="9:18" ht="36">
      <c r="I36" s="228"/>
      <c r="J36" s="230"/>
      <c r="K36" s="5" t="s">
        <v>91</v>
      </c>
      <c r="L36" s="5" t="s">
        <v>92</v>
      </c>
      <c r="M36" s="5" t="s">
        <v>91</v>
      </c>
      <c r="N36" s="5" t="s">
        <v>92</v>
      </c>
      <c r="O36" s="5" t="s">
        <v>91</v>
      </c>
      <c r="P36" s="5" t="s">
        <v>92</v>
      </c>
      <c r="Q36" s="126" t="s">
        <v>91</v>
      </c>
      <c r="R36" s="126" t="s">
        <v>92</v>
      </c>
    </row>
    <row r="37" spans="8:18" ht="15">
      <c r="H37" s="135" t="s">
        <v>58</v>
      </c>
      <c r="I37" s="164">
        <f>+I12+I19+I26+I33</f>
        <v>0</v>
      </c>
      <c r="J37" s="164">
        <f aca="true" t="shared" si="4" ref="J37:R37">+J12+J19+J26+J33</f>
        <v>0</v>
      </c>
      <c r="K37" s="164">
        <f t="shared" si="4"/>
        <v>0</v>
      </c>
      <c r="L37" s="164">
        <f t="shared" si="4"/>
        <v>0</v>
      </c>
      <c r="M37" s="164">
        <f t="shared" si="4"/>
        <v>0</v>
      </c>
      <c r="N37" s="164">
        <f t="shared" si="4"/>
        <v>0</v>
      </c>
      <c r="O37" s="164">
        <f t="shared" si="4"/>
        <v>0</v>
      </c>
      <c r="P37" s="164">
        <f t="shared" si="4"/>
        <v>0</v>
      </c>
      <c r="Q37" s="164">
        <f t="shared" si="4"/>
        <v>0</v>
      </c>
      <c r="R37" s="164">
        <f t="shared" si="4"/>
        <v>0</v>
      </c>
    </row>
  </sheetData>
  <sheetProtection/>
  <mergeCells count="37">
    <mergeCell ref="K35:L35"/>
    <mergeCell ref="M35:N35"/>
    <mergeCell ref="O35:P35"/>
    <mergeCell ref="O7:P7"/>
    <mergeCell ref="K14:L14"/>
    <mergeCell ref="M14:N14"/>
    <mergeCell ref="O14:P14"/>
    <mergeCell ref="K21:L21"/>
    <mergeCell ref="M21:N21"/>
    <mergeCell ref="O21:P21"/>
    <mergeCell ref="J14:J15"/>
    <mergeCell ref="K7:L7"/>
    <mergeCell ref="M7:N7"/>
    <mergeCell ref="B3:I3"/>
    <mergeCell ref="B5:I5"/>
    <mergeCell ref="E7:H7"/>
    <mergeCell ref="B7:D7"/>
    <mergeCell ref="O28:P28"/>
    <mergeCell ref="J35:J36"/>
    <mergeCell ref="I7:I8"/>
    <mergeCell ref="J7:J8"/>
    <mergeCell ref="B21:D21"/>
    <mergeCell ref="I35:I36"/>
    <mergeCell ref="J21:J22"/>
    <mergeCell ref="E21:H21"/>
    <mergeCell ref="B14:D14"/>
    <mergeCell ref="E14:H14"/>
    <mergeCell ref="Q28:R28"/>
    <mergeCell ref="Q35:R35"/>
    <mergeCell ref="Q7:R7"/>
    <mergeCell ref="Q14:R14"/>
    <mergeCell ref="Q21:R21"/>
    <mergeCell ref="B28:D28"/>
    <mergeCell ref="E28:H28"/>
    <mergeCell ref="J28:J29"/>
    <mergeCell ref="K28:L28"/>
    <mergeCell ref="M28:N28"/>
  </mergeCells>
  <printOptions/>
  <pageMargins left="0.7086614173228347" right="0.7086614173228347" top="0.7480314960629921" bottom="0.7480314960629921" header="0.31496062992125984" footer="0.31496062992125984"/>
  <pageSetup fitToHeight="1" fitToWidth="1" horizontalDpi="600" verticalDpi="600" orientation="landscape" scale="4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S35"/>
  <sheetViews>
    <sheetView showGridLines="0" zoomScale="80" zoomScaleNormal="80" zoomScalePageLayoutView="0" workbookViewId="0" topLeftCell="A7">
      <selection activeCell="K30" sqref="K30"/>
    </sheetView>
  </sheetViews>
  <sheetFormatPr defaultColWidth="11.421875" defaultRowHeight="15" outlineLevelCol="1"/>
  <cols>
    <col min="1" max="1" width="3.421875" style="0" customWidth="1"/>
    <col min="2" max="2" width="28.8515625" style="0" customWidth="1"/>
    <col min="3" max="4" width="37.140625" style="0" customWidth="1"/>
    <col min="5" max="5" width="12.421875" style="0" customWidth="1"/>
    <col min="6" max="6" width="12.8515625" style="0" customWidth="1" outlineLevel="1"/>
    <col min="7" max="7" width="12.28125" style="0" customWidth="1" outlineLevel="1"/>
    <col min="8" max="8" width="12.57421875" style="0" customWidth="1" outlineLevel="1"/>
    <col min="9" max="9" width="13.57421875" style="0" customWidth="1" outlineLevel="1"/>
    <col min="10" max="14" width="15.00390625" style="0" customWidth="1"/>
    <col min="15" max="15" width="14.421875" style="0" customWidth="1"/>
    <col min="16" max="16" width="14.7109375" style="0" customWidth="1"/>
    <col min="17" max="17" width="14.28125" style="0" customWidth="1"/>
  </cols>
  <sheetData>
    <row r="2" spans="2:14" ht="23.25">
      <c r="B2" s="19" t="s">
        <v>77</v>
      </c>
      <c r="C2" s="20"/>
      <c r="D2" s="20"/>
      <c r="E2" s="20"/>
      <c r="F2" s="20"/>
      <c r="G2" s="20"/>
      <c r="H2" s="20"/>
      <c r="I2" s="20"/>
      <c r="J2" s="20"/>
      <c r="K2" s="20"/>
      <c r="L2" s="20"/>
      <c r="M2" s="20"/>
      <c r="N2" s="20"/>
    </row>
    <row r="3" spans="2:10" ht="15">
      <c r="B3" s="251" t="s">
        <v>111</v>
      </c>
      <c r="C3" s="251"/>
      <c r="D3" s="251"/>
      <c r="E3" s="251"/>
      <c r="F3" s="251"/>
      <c r="G3" s="251"/>
      <c r="H3" s="251"/>
      <c r="I3" s="251"/>
      <c r="J3" s="251"/>
    </row>
    <row r="5" spans="2:19" ht="24" customHeight="1">
      <c r="B5" s="210" t="s">
        <v>129</v>
      </c>
      <c r="C5" s="247"/>
      <c r="D5" s="51"/>
      <c r="E5" s="248" t="s">
        <v>55</v>
      </c>
      <c r="F5" s="250" t="s">
        <v>27</v>
      </c>
      <c r="G5" s="250"/>
      <c r="H5" s="250"/>
      <c r="I5" s="250"/>
      <c r="J5" s="214" t="s">
        <v>5</v>
      </c>
      <c r="K5" s="214" t="s">
        <v>57</v>
      </c>
      <c r="L5" s="217" t="s">
        <v>23</v>
      </c>
      <c r="M5" s="217"/>
      <c r="N5" s="214" t="s">
        <v>31</v>
      </c>
      <c r="O5" s="214"/>
      <c r="P5" s="214" t="s">
        <v>30</v>
      </c>
      <c r="Q5" s="214"/>
      <c r="R5" s="214" t="s">
        <v>114</v>
      </c>
      <c r="S5" s="214"/>
    </row>
    <row r="6" spans="2:19" ht="36">
      <c r="B6" s="32" t="s">
        <v>3</v>
      </c>
      <c r="C6" s="50" t="s">
        <v>4</v>
      </c>
      <c r="D6" s="91" t="s">
        <v>40</v>
      </c>
      <c r="E6" s="249"/>
      <c r="F6" s="5" t="s">
        <v>51</v>
      </c>
      <c r="G6" s="5" t="s">
        <v>52</v>
      </c>
      <c r="H6" s="5" t="s">
        <v>53</v>
      </c>
      <c r="I6" s="5" t="s">
        <v>54</v>
      </c>
      <c r="J6" s="236"/>
      <c r="K6" s="236"/>
      <c r="L6" s="5" t="s">
        <v>91</v>
      </c>
      <c r="M6" s="5" t="s">
        <v>92</v>
      </c>
      <c r="N6" s="5" t="s">
        <v>91</v>
      </c>
      <c r="O6" s="5" t="s">
        <v>92</v>
      </c>
      <c r="P6" s="5" t="s">
        <v>91</v>
      </c>
      <c r="Q6" s="5" t="s">
        <v>92</v>
      </c>
      <c r="R6" s="126" t="s">
        <v>91</v>
      </c>
      <c r="S6" s="126" t="s">
        <v>92</v>
      </c>
    </row>
    <row r="7" spans="2:19" ht="15">
      <c r="B7" s="30"/>
      <c r="C7" s="65"/>
      <c r="D7" s="88"/>
      <c r="E7" s="66"/>
      <c r="F7" s="24"/>
      <c r="G7" s="24"/>
      <c r="H7" s="24"/>
      <c r="I7" s="24"/>
      <c r="J7" s="170">
        <f>SUM(F7:I7)</f>
        <v>0</v>
      </c>
      <c r="K7" s="170"/>
      <c r="L7" s="170"/>
      <c r="M7" s="170"/>
      <c r="N7" s="170"/>
      <c r="O7" s="170"/>
      <c r="P7" s="170"/>
      <c r="Q7" s="170"/>
      <c r="R7" s="170"/>
      <c r="S7" s="170"/>
    </row>
    <row r="8" spans="2:19" ht="15">
      <c r="B8" s="30"/>
      <c r="C8" s="30"/>
      <c r="D8" s="88"/>
      <c r="E8" s="34"/>
      <c r="F8" s="24"/>
      <c r="G8" s="24"/>
      <c r="H8" s="24"/>
      <c r="I8" s="24"/>
      <c r="J8" s="170">
        <f>SUM(F8:I8)</f>
        <v>0</v>
      </c>
      <c r="K8" s="170"/>
      <c r="L8" s="170"/>
      <c r="M8" s="170"/>
      <c r="N8" s="170"/>
      <c r="O8" s="170"/>
      <c r="P8" s="170"/>
      <c r="Q8" s="170"/>
      <c r="R8" s="170"/>
      <c r="S8" s="170"/>
    </row>
    <row r="9" spans="2:19" ht="15">
      <c r="B9" s="30"/>
      <c r="C9" s="30"/>
      <c r="D9" s="88"/>
      <c r="E9" s="34"/>
      <c r="F9" s="24"/>
      <c r="G9" s="24"/>
      <c r="H9" s="24"/>
      <c r="I9" s="24"/>
      <c r="J9" s="170">
        <f>SUM(F9:I9)</f>
        <v>0</v>
      </c>
      <c r="K9" s="170"/>
      <c r="L9" s="170"/>
      <c r="M9" s="170"/>
      <c r="N9" s="170"/>
      <c r="O9" s="170"/>
      <c r="P9" s="170"/>
      <c r="Q9" s="170"/>
      <c r="R9" s="170"/>
      <c r="S9" s="170"/>
    </row>
    <row r="10" spans="2:19" ht="15">
      <c r="B10" s="27" t="s">
        <v>6</v>
      </c>
      <c r="C10" s="22"/>
      <c r="D10" s="89"/>
      <c r="E10" s="33"/>
      <c r="F10" s="56">
        <f>SUM(F7:F9)</f>
        <v>0</v>
      </c>
      <c r="G10" s="56">
        <f>SUM(G7:G9)</f>
        <v>0</v>
      </c>
      <c r="H10" s="56">
        <f>SUM(H7:H9)</f>
        <v>0</v>
      </c>
      <c r="I10" s="56">
        <f>SUM(I7:I9)</f>
        <v>0</v>
      </c>
      <c r="J10" s="163">
        <f>SUM(F10:I10)</f>
        <v>0</v>
      </c>
      <c r="K10" s="163">
        <f>SUM(K7:K9)</f>
        <v>0</v>
      </c>
      <c r="L10" s="163">
        <f aca="true" t="shared" si="0" ref="L10:S10">SUM(L7:L9)</f>
        <v>0</v>
      </c>
      <c r="M10" s="163">
        <f t="shared" si="0"/>
        <v>0</v>
      </c>
      <c r="N10" s="163">
        <f t="shared" si="0"/>
        <v>0</v>
      </c>
      <c r="O10" s="163">
        <f t="shared" si="0"/>
        <v>0</v>
      </c>
      <c r="P10" s="163">
        <f t="shared" si="0"/>
        <v>0</v>
      </c>
      <c r="Q10" s="163">
        <f t="shared" si="0"/>
        <v>0</v>
      </c>
      <c r="R10" s="163">
        <f t="shared" si="0"/>
        <v>0</v>
      </c>
      <c r="S10" s="163">
        <f t="shared" si="0"/>
        <v>0</v>
      </c>
    </row>
    <row r="11" spans="2:5" ht="16.5" customHeight="1">
      <c r="B11" s="25"/>
      <c r="C11" s="25"/>
      <c r="D11" s="25"/>
      <c r="E11" s="25"/>
    </row>
    <row r="12" spans="2:19" ht="24" customHeight="1">
      <c r="B12" s="210" t="s">
        <v>130</v>
      </c>
      <c r="C12" s="247"/>
      <c r="D12" s="51"/>
      <c r="E12" s="248" t="str">
        <f>+E5</f>
        <v>Valor mensual</v>
      </c>
      <c r="F12" s="250" t="s">
        <v>28</v>
      </c>
      <c r="G12" s="250"/>
      <c r="H12" s="250"/>
      <c r="I12" s="250"/>
      <c r="J12" s="214" t="s">
        <v>5</v>
      </c>
      <c r="K12" s="214" t="s">
        <v>57</v>
      </c>
      <c r="L12" s="217" t="s">
        <v>23</v>
      </c>
      <c r="M12" s="217"/>
      <c r="N12" s="214" t="s">
        <v>31</v>
      </c>
      <c r="O12" s="214"/>
      <c r="P12" s="214" t="s">
        <v>30</v>
      </c>
      <c r="Q12" s="214"/>
      <c r="R12" s="214" t="s">
        <v>114</v>
      </c>
      <c r="S12" s="214"/>
    </row>
    <row r="13" spans="2:19" ht="36">
      <c r="B13" s="29" t="s">
        <v>3</v>
      </c>
      <c r="C13" s="32" t="s">
        <v>4</v>
      </c>
      <c r="D13" s="93" t="s">
        <v>40</v>
      </c>
      <c r="E13" s="249"/>
      <c r="F13" s="5" t="s">
        <v>51</v>
      </c>
      <c r="G13" s="5" t="s">
        <v>52</v>
      </c>
      <c r="H13" s="5" t="s">
        <v>53</v>
      </c>
      <c r="I13" s="5" t="s">
        <v>54</v>
      </c>
      <c r="J13" s="236"/>
      <c r="K13" s="236"/>
      <c r="L13" s="5" t="s">
        <v>91</v>
      </c>
      <c r="M13" s="5" t="s">
        <v>92</v>
      </c>
      <c r="N13" s="5" t="s">
        <v>91</v>
      </c>
      <c r="O13" s="5" t="s">
        <v>92</v>
      </c>
      <c r="P13" s="5" t="s">
        <v>91</v>
      </c>
      <c r="Q13" s="5" t="s">
        <v>92</v>
      </c>
      <c r="R13" s="126" t="s">
        <v>91</v>
      </c>
      <c r="S13" s="126" t="s">
        <v>92</v>
      </c>
    </row>
    <row r="14" spans="2:19" ht="15">
      <c r="B14" s="27"/>
      <c r="C14" s="22"/>
      <c r="D14" s="92"/>
      <c r="E14" s="34"/>
      <c r="F14" s="24"/>
      <c r="G14" s="24"/>
      <c r="H14" s="1"/>
      <c r="I14" s="1"/>
      <c r="J14" s="170">
        <f>SUM(F14:I14)</f>
        <v>0</v>
      </c>
      <c r="K14" s="170"/>
      <c r="L14" s="170"/>
      <c r="M14" s="170"/>
      <c r="N14" s="170"/>
      <c r="O14" s="170"/>
      <c r="P14" s="170"/>
      <c r="Q14" s="170"/>
      <c r="R14" s="170"/>
      <c r="S14" s="170"/>
    </row>
    <row r="15" spans="2:19" ht="15">
      <c r="B15" s="27"/>
      <c r="C15" s="22"/>
      <c r="D15" s="89"/>
      <c r="E15" s="34"/>
      <c r="F15" s="24"/>
      <c r="G15" s="24"/>
      <c r="H15" s="1"/>
      <c r="I15" s="1"/>
      <c r="J15" s="170">
        <v>0</v>
      </c>
      <c r="K15" s="170"/>
      <c r="L15" s="170"/>
      <c r="M15" s="170"/>
      <c r="N15" s="170"/>
      <c r="O15" s="170"/>
      <c r="P15" s="170"/>
      <c r="Q15" s="170"/>
      <c r="R15" s="170"/>
      <c r="S15" s="170"/>
    </row>
    <row r="16" spans="2:19" ht="15">
      <c r="B16" s="27"/>
      <c r="C16" s="22"/>
      <c r="D16" s="89"/>
      <c r="E16" s="34"/>
      <c r="F16" s="24"/>
      <c r="G16" s="24"/>
      <c r="H16" s="1"/>
      <c r="I16" s="1"/>
      <c r="J16" s="170">
        <f>SUM(F16:I16)</f>
        <v>0</v>
      </c>
      <c r="K16" s="170"/>
      <c r="L16" s="170"/>
      <c r="M16" s="170"/>
      <c r="N16" s="170"/>
      <c r="O16" s="170"/>
      <c r="P16" s="170"/>
      <c r="Q16" s="170"/>
      <c r="R16" s="170"/>
      <c r="S16" s="170"/>
    </row>
    <row r="17" spans="2:19" ht="15">
      <c r="B17" s="27" t="s">
        <v>6</v>
      </c>
      <c r="C17" s="22"/>
      <c r="D17" s="89"/>
      <c r="E17" s="33"/>
      <c r="F17" s="56">
        <f aca="true" t="shared" si="1" ref="F17:K17">SUM(F14:F16)</f>
        <v>0</v>
      </c>
      <c r="G17" s="56">
        <f t="shared" si="1"/>
        <v>0</v>
      </c>
      <c r="H17" s="56">
        <f t="shared" si="1"/>
        <v>0</v>
      </c>
      <c r="I17" s="56">
        <f t="shared" si="1"/>
        <v>0</v>
      </c>
      <c r="J17" s="163">
        <f t="shared" si="1"/>
        <v>0</v>
      </c>
      <c r="K17" s="163">
        <f t="shared" si="1"/>
        <v>0</v>
      </c>
      <c r="L17" s="163">
        <f aca="true" t="shared" si="2" ref="L17:S17">SUM(L14:L16)</f>
        <v>0</v>
      </c>
      <c r="M17" s="163">
        <f t="shared" si="2"/>
        <v>0</v>
      </c>
      <c r="N17" s="163">
        <f t="shared" si="2"/>
        <v>0</v>
      </c>
      <c r="O17" s="163">
        <f t="shared" si="2"/>
        <v>0</v>
      </c>
      <c r="P17" s="163">
        <f t="shared" si="2"/>
        <v>0</v>
      </c>
      <c r="Q17" s="163">
        <f t="shared" si="2"/>
        <v>0</v>
      </c>
      <c r="R17" s="163">
        <f t="shared" si="2"/>
        <v>0</v>
      </c>
      <c r="S17" s="163">
        <f t="shared" si="2"/>
        <v>0</v>
      </c>
    </row>
    <row r="18" spans="2:5" ht="15" customHeight="1">
      <c r="B18" s="25"/>
      <c r="C18" s="25"/>
      <c r="D18" s="25"/>
      <c r="E18" s="25"/>
    </row>
    <row r="19" spans="2:19" ht="25.5" customHeight="1">
      <c r="B19" s="210" t="s">
        <v>131</v>
      </c>
      <c r="C19" s="247"/>
      <c r="D19" s="51"/>
      <c r="E19" s="248" t="str">
        <f>+E12</f>
        <v>Valor mensual</v>
      </c>
      <c r="F19" s="250" t="s">
        <v>29</v>
      </c>
      <c r="G19" s="250"/>
      <c r="H19" s="250"/>
      <c r="I19" s="250"/>
      <c r="J19" s="214" t="s">
        <v>5</v>
      </c>
      <c r="K19" s="214" t="s">
        <v>57</v>
      </c>
      <c r="L19" s="217" t="s">
        <v>23</v>
      </c>
      <c r="M19" s="217"/>
      <c r="N19" s="214" t="s">
        <v>31</v>
      </c>
      <c r="O19" s="214"/>
      <c r="P19" s="214" t="s">
        <v>30</v>
      </c>
      <c r="Q19" s="214"/>
      <c r="R19" s="214" t="s">
        <v>114</v>
      </c>
      <c r="S19" s="214"/>
    </row>
    <row r="20" spans="2:19" ht="36">
      <c r="B20" s="29" t="s">
        <v>3</v>
      </c>
      <c r="C20" s="32" t="s">
        <v>4</v>
      </c>
      <c r="D20" s="93" t="s">
        <v>40</v>
      </c>
      <c r="E20" s="249"/>
      <c r="F20" s="5" t="s">
        <v>51</v>
      </c>
      <c r="G20" s="5" t="s">
        <v>52</v>
      </c>
      <c r="H20" s="5" t="s">
        <v>53</v>
      </c>
      <c r="I20" s="5" t="s">
        <v>54</v>
      </c>
      <c r="J20" s="236"/>
      <c r="K20" s="236"/>
      <c r="L20" s="5" t="s">
        <v>91</v>
      </c>
      <c r="M20" s="5" t="s">
        <v>92</v>
      </c>
      <c r="N20" s="5" t="s">
        <v>91</v>
      </c>
      <c r="O20" s="5" t="s">
        <v>92</v>
      </c>
      <c r="P20" s="5" t="s">
        <v>91</v>
      </c>
      <c r="Q20" s="5" t="s">
        <v>92</v>
      </c>
      <c r="R20" s="126" t="s">
        <v>91</v>
      </c>
      <c r="S20" s="126" t="s">
        <v>92</v>
      </c>
    </row>
    <row r="21" spans="2:19" ht="15">
      <c r="B21" s="27"/>
      <c r="C21" s="22"/>
      <c r="D21" s="92"/>
      <c r="E21" s="34"/>
      <c r="F21" s="24"/>
      <c r="G21" s="24"/>
      <c r="H21" s="24"/>
      <c r="I21" s="24"/>
      <c r="J21" s="170">
        <f>SUM(F21:I21)</f>
        <v>0</v>
      </c>
      <c r="K21" s="170"/>
      <c r="L21" s="170"/>
      <c r="M21" s="170"/>
      <c r="N21" s="170"/>
      <c r="O21" s="170"/>
      <c r="P21" s="170"/>
      <c r="Q21" s="170"/>
      <c r="R21" s="170"/>
      <c r="S21" s="170"/>
    </row>
    <row r="22" spans="2:19" ht="15">
      <c r="B22" s="27"/>
      <c r="C22" s="22"/>
      <c r="D22" s="89"/>
      <c r="E22" s="34"/>
      <c r="F22" s="24"/>
      <c r="G22" s="24"/>
      <c r="H22" s="24"/>
      <c r="I22" s="24"/>
      <c r="J22" s="170">
        <v>0</v>
      </c>
      <c r="K22" s="170"/>
      <c r="L22" s="170"/>
      <c r="M22" s="170"/>
      <c r="N22" s="170"/>
      <c r="O22" s="170"/>
      <c r="P22" s="170"/>
      <c r="Q22" s="170"/>
      <c r="R22" s="170"/>
      <c r="S22" s="170"/>
    </row>
    <row r="23" spans="2:19" ht="15">
      <c r="B23" s="27"/>
      <c r="C23" s="22"/>
      <c r="D23" s="89"/>
      <c r="E23" s="34"/>
      <c r="F23" s="24"/>
      <c r="G23" s="24"/>
      <c r="H23" s="24"/>
      <c r="I23" s="24"/>
      <c r="J23" s="170">
        <f>SUM(F23:I23)</f>
        <v>0</v>
      </c>
      <c r="K23" s="170"/>
      <c r="L23" s="170"/>
      <c r="M23" s="170"/>
      <c r="N23" s="170"/>
      <c r="O23" s="170"/>
      <c r="P23" s="170"/>
      <c r="Q23" s="170"/>
      <c r="R23" s="170"/>
      <c r="S23" s="170"/>
    </row>
    <row r="24" spans="2:19" ht="15">
      <c r="B24" s="27" t="s">
        <v>6</v>
      </c>
      <c r="C24" s="22"/>
      <c r="D24" s="89"/>
      <c r="E24" s="33"/>
      <c r="F24" s="56">
        <f>SUM(F21:F23)</f>
        <v>0</v>
      </c>
      <c r="G24" s="56">
        <f>+F24</f>
        <v>0</v>
      </c>
      <c r="H24" s="56">
        <f>+G24</f>
        <v>0</v>
      </c>
      <c r="I24" s="56">
        <f>+H24</f>
        <v>0</v>
      </c>
      <c r="J24" s="163">
        <f>SUM(J21:J23)</f>
        <v>0</v>
      </c>
      <c r="K24" s="163">
        <f>SUM(K21:K23)</f>
        <v>0</v>
      </c>
      <c r="L24" s="163">
        <f aca="true" t="shared" si="3" ref="L24:S24">SUM(L21:L23)</f>
        <v>0</v>
      </c>
      <c r="M24" s="163">
        <f t="shared" si="3"/>
        <v>0</v>
      </c>
      <c r="N24" s="163">
        <f t="shared" si="3"/>
        <v>0</v>
      </c>
      <c r="O24" s="163">
        <f t="shared" si="3"/>
        <v>0</v>
      </c>
      <c r="P24" s="163">
        <f t="shared" si="3"/>
        <v>0</v>
      </c>
      <c r="Q24" s="163">
        <f t="shared" si="3"/>
        <v>0</v>
      </c>
      <c r="R24" s="163">
        <f t="shared" si="3"/>
        <v>0</v>
      </c>
      <c r="S24" s="163">
        <f t="shared" si="3"/>
        <v>0</v>
      </c>
    </row>
    <row r="25" spans="2:17" ht="15">
      <c r="B25" s="145"/>
      <c r="C25" s="146"/>
      <c r="D25" s="143"/>
      <c r="E25" s="147"/>
      <c r="F25" s="140"/>
      <c r="G25" s="140"/>
      <c r="H25" s="140"/>
      <c r="I25" s="140"/>
      <c r="J25" s="140"/>
      <c r="K25" s="140"/>
      <c r="L25" s="140"/>
      <c r="M25" s="140"/>
      <c r="N25" s="140"/>
      <c r="O25" s="140"/>
      <c r="P25" s="140"/>
      <c r="Q25" s="140"/>
    </row>
    <row r="26" spans="2:19" ht="22.5" customHeight="1">
      <c r="B26" s="210" t="s">
        <v>132</v>
      </c>
      <c r="C26" s="247"/>
      <c r="D26" s="128"/>
      <c r="E26" s="248" t="str">
        <f>+E19</f>
        <v>Valor mensual</v>
      </c>
      <c r="F26" s="250" t="s">
        <v>122</v>
      </c>
      <c r="G26" s="250"/>
      <c r="H26" s="250"/>
      <c r="I26" s="250"/>
      <c r="J26" s="214" t="s">
        <v>5</v>
      </c>
      <c r="K26" s="214" t="s">
        <v>57</v>
      </c>
      <c r="L26" s="217" t="s">
        <v>23</v>
      </c>
      <c r="M26" s="217"/>
      <c r="N26" s="214" t="s">
        <v>31</v>
      </c>
      <c r="O26" s="214"/>
      <c r="P26" s="214" t="s">
        <v>30</v>
      </c>
      <c r="Q26" s="214"/>
      <c r="R26" s="214" t="s">
        <v>114</v>
      </c>
      <c r="S26" s="214"/>
    </row>
    <row r="27" spans="2:19" ht="36">
      <c r="B27" s="124" t="s">
        <v>3</v>
      </c>
      <c r="C27" s="125" t="s">
        <v>4</v>
      </c>
      <c r="D27" s="93" t="s">
        <v>40</v>
      </c>
      <c r="E27" s="249"/>
      <c r="F27" s="126" t="s">
        <v>51</v>
      </c>
      <c r="G27" s="126" t="s">
        <v>52</v>
      </c>
      <c r="H27" s="126" t="s">
        <v>53</v>
      </c>
      <c r="I27" s="126" t="s">
        <v>54</v>
      </c>
      <c r="J27" s="236"/>
      <c r="K27" s="236"/>
      <c r="L27" s="126" t="s">
        <v>91</v>
      </c>
      <c r="M27" s="126" t="s">
        <v>92</v>
      </c>
      <c r="N27" s="126" t="s">
        <v>91</v>
      </c>
      <c r="O27" s="126" t="s">
        <v>92</v>
      </c>
      <c r="P27" s="126" t="s">
        <v>91</v>
      </c>
      <c r="Q27" s="126" t="s">
        <v>92</v>
      </c>
      <c r="R27" s="126" t="s">
        <v>91</v>
      </c>
      <c r="S27" s="126" t="s">
        <v>92</v>
      </c>
    </row>
    <row r="28" spans="2:19" ht="15">
      <c r="B28" s="27"/>
      <c r="C28" s="22"/>
      <c r="D28" s="92"/>
      <c r="E28" s="34"/>
      <c r="F28" s="24"/>
      <c r="G28" s="24"/>
      <c r="H28" s="24"/>
      <c r="I28" s="24"/>
      <c r="J28" s="170">
        <f>SUM(F28:I28)</f>
        <v>0</v>
      </c>
      <c r="K28" s="170"/>
      <c r="L28" s="170"/>
      <c r="M28" s="170"/>
      <c r="N28" s="170"/>
      <c r="O28" s="170"/>
      <c r="P28" s="170"/>
      <c r="Q28" s="170"/>
      <c r="R28" s="170"/>
      <c r="S28" s="170"/>
    </row>
    <row r="29" spans="2:19" ht="15">
      <c r="B29" s="27"/>
      <c r="C29" s="22"/>
      <c r="D29" s="89"/>
      <c r="E29" s="34"/>
      <c r="F29" s="24"/>
      <c r="G29" s="24"/>
      <c r="H29" s="24"/>
      <c r="I29" s="24"/>
      <c r="J29" s="170">
        <v>0</v>
      </c>
      <c r="K29" s="170"/>
      <c r="L29" s="170"/>
      <c r="M29" s="170"/>
      <c r="N29" s="170"/>
      <c r="O29" s="170"/>
      <c r="P29" s="170"/>
      <c r="Q29" s="170"/>
      <c r="R29" s="170"/>
      <c r="S29" s="170"/>
    </row>
    <row r="30" spans="2:19" ht="15">
      <c r="B30" s="27"/>
      <c r="C30" s="22"/>
      <c r="D30" s="89"/>
      <c r="E30" s="34"/>
      <c r="F30" s="24"/>
      <c r="G30" s="24"/>
      <c r="H30" s="24"/>
      <c r="I30" s="24"/>
      <c r="J30" s="170">
        <f>SUM(F30:I30)</f>
        <v>0</v>
      </c>
      <c r="K30" s="170"/>
      <c r="L30" s="170"/>
      <c r="M30" s="170"/>
      <c r="N30" s="170"/>
      <c r="O30" s="170"/>
      <c r="P30" s="170"/>
      <c r="Q30" s="170"/>
      <c r="R30" s="170"/>
      <c r="S30" s="170"/>
    </row>
    <row r="31" spans="2:19" ht="15.75" customHeight="1">
      <c r="B31" s="27" t="s">
        <v>6</v>
      </c>
      <c r="C31" s="22"/>
      <c r="D31" s="89"/>
      <c r="E31" s="33"/>
      <c r="F31" s="56">
        <f>SUM(F28:F30)</f>
        <v>0</v>
      </c>
      <c r="G31" s="56">
        <f>+F31</f>
        <v>0</v>
      </c>
      <c r="H31" s="56">
        <f>+G31</f>
        <v>0</v>
      </c>
      <c r="I31" s="56">
        <f>+H31</f>
        <v>0</v>
      </c>
      <c r="J31" s="163">
        <f>SUM(J28:J30)</f>
        <v>0</v>
      </c>
      <c r="K31" s="163">
        <f>SUM(K28:K30)</f>
        <v>0</v>
      </c>
      <c r="L31" s="163">
        <f aca="true" t="shared" si="4" ref="L31:S31">SUM(L28:L30)</f>
        <v>0</v>
      </c>
      <c r="M31" s="163">
        <f t="shared" si="4"/>
        <v>0</v>
      </c>
      <c r="N31" s="163">
        <f t="shared" si="4"/>
        <v>0</v>
      </c>
      <c r="O31" s="163">
        <f t="shared" si="4"/>
        <v>0</v>
      </c>
      <c r="P31" s="163">
        <f t="shared" si="4"/>
        <v>0</v>
      </c>
      <c r="Q31" s="163">
        <f t="shared" si="4"/>
        <v>0</v>
      </c>
      <c r="R31" s="163">
        <f t="shared" si="4"/>
        <v>0</v>
      </c>
      <c r="S31" s="163">
        <f t="shared" si="4"/>
        <v>0</v>
      </c>
    </row>
    <row r="33" spans="10:19" ht="15" customHeight="1">
      <c r="J33" s="227" t="s">
        <v>5</v>
      </c>
      <c r="K33" s="229" t="s">
        <v>57</v>
      </c>
      <c r="L33" s="217" t="s">
        <v>23</v>
      </c>
      <c r="M33" s="217"/>
      <c r="N33" s="214" t="s">
        <v>31</v>
      </c>
      <c r="O33" s="214"/>
      <c r="P33" s="214" t="s">
        <v>30</v>
      </c>
      <c r="Q33" s="214"/>
      <c r="R33" s="214" t="s">
        <v>114</v>
      </c>
      <c r="S33" s="214"/>
    </row>
    <row r="34" spans="10:19" ht="36">
      <c r="J34" s="228"/>
      <c r="K34" s="230"/>
      <c r="L34" s="5" t="s">
        <v>91</v>
      </c>
      <c r="M34" s="5" t="s">
        <v>92</v>
      </c>
      <c r="N34" s="5" t="s">
        <v>91</v>
      </c>
      <c r="O34" s="5" t="s">
        <v>92</v>
      </c>
      <c r="P34" s="5" t="s">
        <v>91</v>
      </c>
      <c r="Q34" s="5" t="s">
        <v>92</v>
      </c>
      <c r="R34" s="126" t="s">
        <v>91</v>
      </c>
      <c r="S34" s="126" t="s">
        <v>92</v>
      </c>
    </row>
    <row r="35" spans="9:19" ht="15">
      <c r="I35" s="135" t="s">
        <v>58</v>
      </c>
      <c r="J35" s="164">
        <f>+J10+J17+J24</f>
        <v>0</v>
      </c>
      <c r="K35" s="164">
        <f>+K10+K17+K24+K31</f>
        <v>0</v>
      </c>
      <c r="L35" s="164">
        <f>+L10+L17+L24+L31</f>
        <v>0</v>
      </c>
      <c r="M35" s="164">
        <f aca="true" t="shared" si="5" ref="M35:S35">+M10+M17+M24+M31</f>
        <v>0</v>
      </c>
      <c r="N35" s="164">
        <f t="shared" si="5"/>
        <v>0</v>
      </c>
      <c r="O35" s="164">
        <f t="shared" si="5"/>
        <v>0</v>
      </c>
      <c r="P35" s="164">
        <f t="shared" si="5"/>
        <v>0</v>
      </c>
      <c r="Q35" s="164">
        <f t="shared" si="5"/>
        <v>0</v>
      </c>
      <c r="R35" s="164">
        <f t="shared" si="5"/>
        <v>0</v>
      </c>
      <c r="S35" s="164">
        <f t="shared" si="5"/>
        <v>0</v>
      </c>
    </row>
  </sheetData>
  <sheetProtection/>
  <mergeCells count="43">
    <mergeCell ref="B12:C12"/>
    <mergeCell ref="P5:Q5"/>
    <mergeCell ref="B3:J3"/>
    <mergeCell ref="B19:C19"/>
    <mergeCell ref="F19:I19"/>
    <mergeCell ref="J19:J20"/>
    <mergeCell ref="B5:C5"/>
    <mergeCell ref="E5:E6"/>
    <mergeCell ref="N5:O5"/>
    <mergeCell ref="N19:O19"/>
    <mergeCell ref="E19:E20"/>
    <mergeCell ref="K12:K13"/>
    <mergeCell ref="F12:I12"/>
    <mergeCell ref="L5:M5"/>
    <mergeCell ref="E12:E13"/>
    <mergeCell ref="L12:M12"/>
    <mergeCell ref="J12:J13"/>
    <mergeCell ref="F5:I5"/>
    <mergeCell ref="K19:K20"/>
    <mergeCell ref="J5:J6"/>
    <mergeCell ref="N33:O33"/>
    <mergeCell ref="N12:O12"/>
    <mergeCell ref="K5:K6"/>
    <mergeCell ref="L19:M19"/>
    <mergeCell ref="L33:M33"/>
    <mergeCell ref="N26:O26"/>
    <mergeCell ref="J33:J34"/>
    <mergeCell ref="K33:K34"/>
    <mergeCell ref="R5:S5"/>
    <mergeCell ref="R12:S12"/>
    <mergeCell ref="R19:S19"/>
    <mergeCell ref="R26:S26"/>
    <mergeCell ref="P33:Q33"/>
    <mergeCell ref="P19:Q19"/>
    <mergeCell ref="P12:Q12"/>
    <mergeCell ref="R33:S33"/>
    <mergeCell ref="P26:Q26"/>
    <mergeCell ref="B26:C26"/>
    <mergeCell ref="E26:E27"/>
    <mergeCell ref="F26:I26"/>
    <mergeCell ref="J26:J27"/>
    <mergeCell ref="K26:K27"/>
    <mergeCell ref="L26:M26"/>
  </mergeCells>
  <printOptions/>
  <pageMargins left="0.26" right="0.35" top="0.7480314960629921" bottom="0.7480314960629921" header="0.31496062992125984" footer="0.31496062992125984"/>
  <pageSetup fitToHeight="1" fitToWidth="1" horizontalDpi="600" verticalDpi="600" orientation="landscape" scale="57" r:id="rId1"/>
</worksheet>
</file>

<file path=xl/worksheets/sheet8.xml><?xml version="1.0" encoding="utf-8"?>
<worksheet xmlns="http://schemas.openxmlformats.org/spreadsheetml/2006/main" xmlns:r="http://schemas.openxmlformats.org/officeDocument/2006/relationships">
  <sheetPr>
    <pageSetUpPr fitToPage="1"/>
  </sheetPr>
  <dimension ref="B2:H20"/>
  <sheetViews>
    <sheetView showGridLines="0" zoomScalePageLayoutView="0" workbookViewId="0" topLeftCell="A1">
      <selection activeCell="I27" sqref="I27"/>
    </sheetView>
  </sheetViews>
  <sheetFormatPr defaultColWidth="11.421875" defaultRowHeight="15"/>
  <cols>
    <col min="1" max="1" width="4.00390625" style="0" customWidth="1"/>
    <col min="2" max="2" width="16.57421875" style="0" customWidth="1"/>
    <col min="3" max="3" width="16.7109375" style="0" customWidth="1"/>
    <col min="4" max="4" width="28.140625" style="0" customWidth="1"/>
    <col min="5" max="5" width="24.57421875" style="0" customWidth="1"/>
    <col min="6" max="6" width="17.8515625" style="0" customWidth="1"/>
    <col min="7" max="7" width="19.421875" style="0" customWidth="1"/>
    <col min="8" max="8" width="21.140625" style="0" customWidth="1"/>
  </cols>
  <sheetData>
    <row r="2" spans="2:5" ht="23.25">
      <c r="B2" s="19" t="s">
        <v>90</v>
      </c>
      <c r="C2" s="20"/>
      <c r="D2" s="20"/>
      <c r="E2" s="20"/>
    </row>
    <row r="3" ht="7.5" customHeight="1"/>
    <row r="4" spans="2:7" ht="29.25" customHeight="1">
      <c r="B4" s="219" t="s">
        <v>78</v>
      </c>
      <c r="C4" s="219"/>
      <c r="D4" s="219"/>
      <c r="E4" s="219"/>
      <c r="F4" s="219"/>
      <c r="G4" s="219"/>
    </row>
    <row r="5" ht="15">
      <c r="B5" s="18"/>
    </row>
    <row r="6" spans="2:8" ht="15" customHeight="1">
      <c r="B6" s="229" t="s">
        <v>7</v>
      </c>
      <c r="C6" s="229" t="s">
        <v>68</v>
      </c>
      <c r="D6" s="257" t="s">
        <v>79</v>
      </c>
      <c r="E6" s="229" t="s">
        <v>94</v>
      </c>
      <c r="F6" s="229" t="s">
        <v>96</v>
      </c>
      <c r="G6" s="214" t="s">
        <v>76</v>
      </c>
      <c r="H6" s="214"/>
    </row>
    <row r="7" spans="2:8" ht="24">
      <c r="B7" s="252"/>
      <c r="C7" s="252"/>
      <c r="D7" s="258"/>
      <c r="E7" s="252"/>
      <c r="F7" s="252"/>
      <c r="G7" s="103" t="s">
        <v>97</v>
      </c>
      <c r="H7" s="103" t="s">
        <v>98</v>
      </c>
    </row>
    <row r="8" spans="2:8" ht="22.5">
      <c r="B8" s="259" t="s">
        <v>73</v>
      </c>
      <c r="C8" s="73" t="s">
        <v>69</v>
      </c>
      <c r="D8" s="97"/>
      <c r="E8" s="113" t="s">
        <v>95</v>
      </c>
      <c r="F8" s="74"/>
      <c r="G8" s="74"/>
      <c r="H8" s="74"/>
    </row>
    <row r="9" spans="2:8" ht="15">
      <c r="B9" s="259"/>
      <c r="C9" s="73" t="s">
        <v>70</v>
      </c>
      <c r="D9" s="97"/>
      <c r="E9" s="73"/>
      <c r="F9" s="74"/>
      <c r="G9" s="74"/>
      <c r="H9" s="74"/>
    </row>
    <row r="10" spans="2:8" ht="15">
      <c r="B10" s="259"/>
      <c r="C10" s="73" t="s">
        <v>71</v>
      </c>
      <c r="D10" s="97"/>
      <c r="E10" s="73"/>
      <c r="F10" s="74"/>
      <c r="G10" s="74"/>
      <c r="H10" s="74"/>
    </row>
    <row r="11" spans="2:8" ht="15">
      <c r="B11" s="259" t="s">
        <v>74</v>
      </c>
      <c r="C11" s="73" t="s">
        <v>69</v>
      </c>
      <c r="D11" s="97"/>
      <c r="E11" s="73"/>
      <c r="F11" s="74"/>
      <c r="G11" s="74"/>
      <c r="H11" s="74"/>
    </row>
    <row r="12" spans="2:8" ht="15">
      <c r="B12" s="259"/>
      <c r="C12" s="73" t="s">
        <v>70</v>
      </c>
      <c r="D12" s="97"/>
      <c r="E12" s="73"/>
      <c r="F12" s="74"/>
      <c r="G12" s="74"/>
      <c r="H12" s="74"/>
    </row>
    <row r="13" spans="2:8" ht="15">
      <c r="B13" s="259"/>
      <c r="C13" s="73" t="s">
        <v>71</v>
      </c>
      <c r="D13" s="97"/>
      <c r="E13" s="73"/>
      <c r="F13" s="74"/>
      <c r="G13" s="74"/>
      <c r="H13" s="74"/>
    </row>
    <row r="14" spans="2:8" ht="15">
      <c r="B14" s="259" t="s">
        <v>75</v>
      </c>
      <c r="C14" s="73" t="s">
        <v>69</v>
      </c>
      <c r="D14" s="97"/>
      <c r="E14" s="73"/>
      <c r="F14" s="74"/>
      <c r="G14" s="74"/>
      <c r="H14" s="74"/>
    </row>
    <row r="15" spans="2:8" ht="15">
      <c r="B15" s="259"/>
      <c r="C15" s="73" t="s">
        <v>70</v>
      </c>
      <c r="D15" s="97"/>
      <c r="E15" s="73"/>
      <c r="F15" s="74"/>
      <c r="G15" s="74"/>
      <c r="H15" s="74"/>
    </row>
    <row r="16" spans="2:8" ht="15">
      <c r="B16" s="259"/>
      <c r="C16" s="73" t="s">
        <v>71</v>
      </c>
      <c r="D16" s="97"/>
      <c r="E16" s="73"/>
      <c r="F16" s="74"/>
      <c r="G16" s="74"/>
      <c r="H16" s="74"/>
    </row>
    <row r="17" spans="2:8" ht="15">
      <c r="B17" s="253" t="s">
        <v>72</v>
      </c>
      <c r="C17" s="254"/>
      <c r="D17" s="254"/>
      <c r="E17" s="255"/>
      <c r="F17" s="75">
        <f>SUM(F8:F16)</f>
        <v>0</v>
      </c>
      <c r="G17" s="75">
        <f>SUM(G8:G16)</f>
        <v>0</v>
      </c>
      <c r="H17" s="75">
        <f>SUM(H8:H16)</f>
        <v>0</v>
      </c>
    </row>
    <row r="18" ht="6" customHeight="1"/>
    <row r="19" spans="2:7" ht="19.5" customHeight="1">
      <c r="B19" s="256" t="s">
        <v>80</v>
      </c>
      <c r="C19" s="256"/>
      <c r="D19" s="256"/>
      <c r="E19" s="256"/>
      <c r="F19" s="256"/>
      <c r="G19" s="256"/>
    </row>
    <row r="20" spans="2:7" ht="19.5" customHeight="1">
      <c r="B20" s="256" t="s">
        <v>81</v>
      </c>
      <c r="C20" s="256"/>
      <c r="D20" s="256"/>
      <c r="E20" s="256"/>
      <c r="F20" s="256"/>
      <c r="G20" s="256"/>
    </row>
  </sheetData>
  <sheetProtection/>
  <mergeCells count="13">
    <mergeCell ref="B20:G20"/>
    <mergeCell ref="B8:B10"/>
    <mergeCell ref="B11:B13"/>
    <mergeCell ref="B14:B16"/>
    <mergeCell ref="E6:E7"/>
    <mergeCell ref="B6:B7"/>
    <mergeCell ref="C6:C7"/>
    <mergeCell ref="F6:F7"/>
    <mergeCell ref="B17:E17"/>
    <mergeCell ref="G6:H6"/>
    <mergeCell ref="B4:G4"/>
    <mergeCell ref="B19:G19"/>
    <mergeCell ref="D6:D7"/>
  </mergeCells>
  <printOptions/>
  <pageMargins left="0.7086614173228347" right="0.7086614173228347" top="0.7480314960629921" bottom="0.7480314960629921" header="0.31496062992125984" footer="0.31496062992125984"/>
  <pageSetup fitToHeight="1" fitToWidth="1" horizontalDpi="600" verticalDpi="600" orientation="landscape" scale="84" r:id="rId3"/>
  <legacyDrawing r:id="rId2"/>
</worksheet>
</file>

<file path=xl/worksheets/sheet9.xml><?xml version="1.0" encoding="utf-8"?>
<worksheet xmlns="http://schemas.openxmlformats.org/spreadsheetml/2006/main" xmlns:r="http://schemas.openxmlformats.org/officeDocument/2006/relationships">
  <dimension ref="B2:G16"/>
  <sheetViews>
    <sheetView showGridLines="0" zoomScalePageLayoutView="0" workbookViewId="0" topLeftCell="A1">
      <selection activeCell="H28" sqref="H28"/>
    </sheetView>
  </sheetViews>
  <sheetFormatPr defaultColWidth="11.421875" defaultRowHeight="15"/>
  <cols>
    <col min="1" max="1" width="3.28125" style="0" customWidth="1"/>
    <col min="2" max="2" width="16.140625" style="0" customWidth="1"/>
    <col min="3" max="3" width="20.7109375" style="0" customWidth="1"/>
    <col min="4" max="5" width="30.28125" style="0" customWidth="1"/>
    <col min="6" max="6" width="20.140625" style="0" customWidth="1"/>
  </cols>
  <sheetData>
    <row r="2" spans="2:6" ht="23.25">
      <c r="B2" s="19" t="s">
        <v>89</v>
      </c>
      <c r="C2" s="20"/>
      <c r="D2" s="20"/>
      <c r="E2" s="20"/>
      <c r="F2" s="20"/>
    </row>
    <row r="3" ht="15">
      <c r="B3" s="18"/>
    </row>
    <row r="4" spans="2:7" ht="24">
      <c r="B4" s="99" t="s">
        <v>7</v>
      </c>
      <c r="C4" s="99" t="s">
        <v>68</v>
      </c>
      <c r="D4" s="100" t="s">
        <v>79</v>
      </c>
      <c r="E4" s="99" t="s">
        <v>94</v>
      </c>
      <c r="F4" s="99" t="s">
        <v>86</v>
      </c>
      <c r="G4" s="94"/>
    </row>
    <row r="5" spans="2:7" ht="15">
      <c r="B5" s="260" t="s">
        <v>73</v>
      </c>
      <c r="C5" s="4" t="s">
        <v>69</v>
      </c>
      <c r="D5" s="97"/>
      <c r="E5" s="113" t="s">
        <v>99</v>
      </c>
      <c r="F5" s="96"/>
      <c r="G5" s="94"/>
    </row>
    <row r="6" spans="2:7" ht="15">
      <c r="B6" s="260"/>
      <c r="C6" s="4" t="s">
        <v>70</v>
      </c>
      <c r="D6" s="114"/>
      <c r="E6" s="113" t="s">
        <v>100</v>
      </c>
      <c r="F6" s="96"/>
      <c r="G6" s="94"/>
    </row>
    <row r="7" spans="2:7" ht="15">
      <c r="B7" s="260"/>
      <c r="C7" s="4" t="s">
        <v>71</v>
      </c>
      <c r="D7" s="98"/>
      <c r="E7" s="73"/>
      <c r="F7" s="96"/>
      <c r="G7" s="94"/>
    </row>
    <row r="8" spans="2:7" ht="15">
      <c r="B8" s="260" t="s">
        <v>74</v>
      </c>
      <c r="C8" s="4" t="s">
        <v>69</v>
      </c>
      <c r="D8" s="98"/>
      <c r="E8" s="73"/>
      <c r="F8" s="96"/>
      <c r="G8" s="94"/>
    </row>
    <row r="9" spans="2:7" ht="15">
      <c r="B9" s="260"/>
      <c r="C9" s="4" t="s">
        <v>70</v>
      </c>
      <c r="D9" s="98"/>
      <c r="E9" s="73"/>
      <c r="F9" s="96"/>
      <c r="G9" s="94"/>
    </row>
    <row r="10" spans="2:7" ht="15">
      <c r="B10" s="260"/>
      <c r="C10" s="4" t="s">
        <v>71</v>
      </c>
      <c r="D10" s="98"/>
      <c r="E10" s="73"/>
      <c r="F10" s="96"/>
      <c r="G10" s="94"/>
    </row>
    <row r="11" spans="2:7" ht="15">
      <c r="B11" s="260" t="s">
        <v>75</v>
      </c>
      <c r="C11" s="4" t="s">
        <v>69</v>
      </c>
      <c r="D11" s="98"/>
      <c r="E11" s="73"/>
      <c r="F11" s="96"/>
      <c r="G11" s="94"/>
    </row>
    <row r="12" spans="2:7" ht="15">
      <c r="B12" s="260"/>
      <c r="C12" s="4" t="s">
        <v>70</v>
      </c>
      <c r="D12" s="98"/>
      <c r="E12" s="73"/>
      <c r="F12" s="96"/>
      <c r="G12" s="94"/>
    </row>
    <row r="13" spans="2:7" ht="15">
      <c r="B13" s="260"/>
      <c r="C13" s="4" t="s">
        <v>71</v>
      </c>
      <c r="D13" s="98"/>
      <c r="E13" s="73"/>
      <c r="F13" s="96"/>
      <c r="G13" s="94"/>
    </row>
    <row r="14" spans="2:7" ht="15">
      <c r="B14" s="261" t="s">
        <v>87</v>
      </c>
      <c r="C14" s="262"/>
      <c r="D14" s="262"/>
      <c r="E14" s="263"/>
      <c r="F14" s="101">
        <f>SUM(F5:F13)</f>
        <v>0</v>
      </c>
      <c r="G14" s="94"/>
    </row>
    <row r="15" ht="7.5" customHeight="1">
      <c r="B15" s="95"/>
    </row>
    <row r="16" spans="2:6" ht="15">
      <c r="B16" s="256" t="s">
        <v>88</v>
      </c>
      <c r="C16" s="256"/>
      <c r="D16" s="256"/>
      <c r="E16" s="256"/>
      <c r="F16" s="256"/>
    </row>
  </sheetData>
  <sheetProtection/>
  <mergeCells count="5">
    <mergeCell ref="B5:B7"/>
    <mergeCell ref="B8:B10"/>
    <mergeCell ref="B11:B13"/>
    <mergeCell ref="B16:F16"/>
    <mergeCell ref="B14:E1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Corporación de Fomento de la Produccion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agalvez</dc:creator>
  <cp:keywords/>
  <dc:description/>
  <cp:lastModifiedBy>Anselmo Peiñan Aillapan</cp:lastModifiedBy>
  <cp:lastPrinted>2012-03-05T12:18:30Z</cp:lastPrinted>
  <dcterms:created xsi:type="dcterms:W3CDTF">2011-03-24T15:17:49Z</dcterms:created>
  <dcterms:modified xsi:type="dcterms:W3CDTF">2018-04-25T20:42:32Z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